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5620" yWindow="2800" windowWidth="30360" windowHeight="19000" tabRatio="500"/>
  </bookViews>
  <sheets>
    <sheet name="Essen" sheetId="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3" i="5" l="1"/>
  <c r="M13" i="5"/>
  <c r="M20" i="5"/>
  <c r="M19" i="5"/>
  <c r="M11" i="5"/>
  <c r="M6" i="5"/>
  <c r="M7" i="5"/>
  <c r="M8" i="5"/>
  <c r="M9" i="5"/>
  <c r="M10" i="5"/>
  <c r="M12" i="5"/>
  <c r="M14" i="5"/>
  <c r="M15" i="5"/>
  <c r="M16" i="5"/>
  <c r="M17" i="5"/>
  <c r="M18" i="5"/>
  <c r="M21" i="5"/>
  <c r="M22" i="5"/>
  <c r="M23" i="5"/>
  <c r="M24" i="5"/>
  <c r="M26" i="5"/>
  <c r="M29" i="5"/>
  <c r="N13" i="5"/>
  <c r="N20" i="5"/>
  <c r="N19" i="5"/>
  <c r="N10" i="5"/>
  <c r="N11" i="5"/>
  <c r="N6" i="5"/>
  <c r="N7" i="5"/>
  <c r="N8" i="5"/>
  <c r="N9" i="5"/>
  <c r="N12" i="5"/>
  <c r="N14" i="5"/>
  <c r="N15" i="5"/>
  <c r="N16" i="5"/>
  <c r="N17" i="5"/>
  <c r="N18" i="5"/>
  <c r="N21" i="5"/>
  <c r="N22" i="5"/>
  <c r="N23" i="5"/>
  <c r="N24" i="5"/>
  <c r="N26" i="5"/>
  <c r="N29" i="5"/>
  <c r="O13" i="5"/>
  <c r="O20" i="5"/>
  <c r="O10" i="5"/>
  <c r="O11" i="5"/>
  <c r="O6" i="5"/>
  <c r="O7" i="5"/>
  <c r="O8" i="5"/>
  <c r="O9" i="5"/>
  <c r="O12" i="5"/>
  <c r="O14" i="5"/>
  <c r="O15" i="5"/>
  <c r="O16" i="5"/>
  <c r="O17" i="5"/>
  <c r="O18" i="5"/>
  <c r="O19" i="5"/>
  <c r="O21" i="5"/>
  <c r="O22" i="5"/>
  <c r="O23" i="5"/>
  <c r="O24" i="5"/>
  <c r="O26" i="5"/>
  <c r="O29" i="5"/>
  <c r="L13" i="5"/>
  <c r="L20" i="5"/>
  <c r="L19" i="5"/>
  <c r="L11" i="5"/>
  <c r="L7" i="5"/>
  <c r="L8" i="5"/>
  <c r="L9" i="5"/>
  <c r="L10" i="5"/>
  <c r="L12" i="5"/>
  <c r="L14" i="5"/>
  <c r="L15" i="5"/>
  <c r="L16" i="5"/>
  <c r="L17" i="5"/>
  <c r="L18" i="5"/>
  <c r="L21" i="5"/>
  <c r="L22" i="5"/>
  <c r="L23" i="5"/>
  <c r="L24" i="5"/>
  <c r="L26" i="5"/>
  <c r="L29" i="5"/>
  <c r="K19" i="5"/>
  <c r="L6" i="5"/>
  <c r="K7" i="5"/>
  <c r="K8" i="5"/>
  <c r="K9" i="5"/>
  <c r="K10" i="5"/>
  <c r="K11" i="5"/>
  <c r="K12" i="5"/>
  <c r="K13" i="5"/>
  <c r="K14" i="5"/>
  <c r="K15" i="5"/>
  <c r="K16" i="5"/>
  <c r="K17" i="5"/>
  <c r="K18" i="5"/>
  <c r="K20" i="5"/>
  <c r="K21" i="5"/>
  <c r="K22" i="5"/>
  <c r="K23" i="5"/>
  <c r="K24" i="5"/>
  <c r="K6" i="5"/>
  <c r="L31" i="5"/>
  <c r="M31" i="5"/>
  <c r="N31" i="5"/>
  <c r="O31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C43" i="5"/>
  <c r="C44" i="5"/>
  <c r="B45" i="5"/>
  <c r="C45" i="5"/>
  <c r="B46" i="5"/>
  <c r="C46" i="5"/>
  <c r="C47" i="5"/>
  <c r="B48" i="5"/>
  <c r="C48" i="5"/>
  <c r="B49" i="5"/>
  <c r="C49" i="5"/>
  <c r="B50" i="5"/>
  <c r="C50" i="5"/>
  <c r="B51" i="5"/>
  <c r="C51" i="5"/>
  <c r="B52" i="5"/>
  <c r="B53" i="5"/>
  <c r="C53" i="5"/>
  <c r="B54" i="5"/>
  <c r="C54" i="5"/>
  <c r="C5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36" i="5"/>
  <c r="C7" i="5"/>
  <c r="J17" i="5"/>
  <c r="I17" i="5"/>
  <c r="H17" i="5"/>
  <c r="J18" i="5"/>
  <c r="I18" i="5"/>
  <c r="H18" i="5"/>
  <c r="C9" i="5"/>
  <c r="M28" i="5"/>
  <c r="M30" i="5"/>
  <c r="N28" i="5"/>
  <c r="N30" i="5"/>
  <c r="O28" i="5"/>
  <c r="O30" i="5"/>
  <c r="L28" i="5"/>
  <c r="L30" i="5"/>
  <c r="J15" i="5"/>
  <c r="I15" i="5"/>
  <c r="H15" i="5"/>
  <c r="I22" i="5"/>
  <c r="I13" i="5"/>
  <c r="I6" i="5"/>
  <c r="I10" i="5"/>
  <c r="I8" i="5"/>
  <c r="I9" i="5"/>
  <c r="I11" i="5"/>
  <c r="I12" i="5"/>
  <c r="I19" i="5"/>
  <c r="I14" i="5"/>
  <c r="I16" i="5"/>
  <c r="I20" i="5"/>
  <c r="I21" i="5"/>
  <c r="I23" i="5"/>
  <c r="I24" i="5"/>
  <c r="I7" i="5"/>
  <c r="I26" i="5"/>
  <c r="J13" i="5"/>
  <c r="J19" i="5"/>
  <c r="J22" i="5"/>
  <c r="J6" i="5"/>
  <c r="J10" i="5"/>
  <c r="J8" i="5"/>
  <c r="J9" i="5"/>
  <c r="J11" i="5"/>
  <c r="J12" i="5"/>
  <c r="J14" i="5"/>
  <c r="J16" i="5"/>
  <c r="J20" i="5"/>
  <c r="J21" i="5"/>
  <c r="J23" i="5"/>
  <c r="J24" i="5"/>
  <c r="J7" i="5"/>
  <c r="J26" i="5"/>
  <c r="K26" i="5"/>
  <c r="H22" i="5"/>
  <c r="H6" i="5"/>
  <c r="H10" i="5"/>
  <c r="H8" i="5"/>
  <c r="H9" i="5"/>
  <c r="H11" i="5"/>
  <c r="H12" i="5"/>
  <c r="H19" i="5"/>
  <c r="H13" i="5"/>
  <c r="H14" i="5"/>
  <c r="H16" i="5"/>
  <c r="H20" i="5"/>
  <c r="H21" i="5"/>
  <c r="H23" i="5"/>
  <c r="H24" i="5"/>
  <c r="H7" i="5"/>
  <c r="H26" i="5"/>
  <c r="D56" i="5"/>
  <c r="E56" i="5"/>
  <c r="I27" i="5"/>
  <c r="J27" i="5"/>
  <c r="K27" i="5"/>
  <c r="H27" i="5"/>
</calcChain>
</file>

<file path=xl/sharedStrings.xml><?xml version="1.0" encoding="utf-8"?>
<sst xmlns="http://schemas.openxmlformats.org/spreadsheetml/2006/main" count="71" uniqueCount="49">
  <si>
    <t>Inhalt Depotpakete</t>
  </si>
  <si>
    <t>Basis</t>
  </si>
  <si>
    <t>Gewicht</t>
  </si>
  <si>
    <t>Anzahl</t>
  </si>
  <si>
    <t>Total</t>
  </si>
  <si>
    <t>Haferflocken</t>
  </si>
  <si>
    <t>Tee</t>
  </si>
  <si>
    <t>Knäckebrot</t>
  </si>
  <si>
    <t>Was</t>
  </si>
  <si>
    <t>Turmat</t>
  </si>
  <si>
    <t>Stocky</t>
  </si>
  <si>
    <t>Nüsse</t>
  </si>
  <si>
    <t>Kvik Lunsj</t>
  </si>
  <si>
    <t>Wasser</t>
  </si>
  <si>
    <t>Liverpölse</t>
  </si>
  <si>
    <t>Nescafe</t>
  </si>
  <si>
    <t>Kcal</t>
  </si>
  <si>
    <t>Gesamt</t>
  </si>
  <si>
    <t>Gewürze</t>
  </si>
  <si>
    <t>Zitronensaft</t>
  </si>
  <si>
    <t>Einkauf</t>
  </si>
  <si>
    <t>Rucksack</t>
  </si>
  <si>
    <t>Suppe</t>
  </si>
  <si>
    <t>Fertignudeln</t>
  </si>
  <si>
    <t>CHF</t>
  </si>
  <si>
    <t>NOK</t>
  </si>
  <si>
    <t>Oslo</t>
  </si>
  <si>
    <t>Meraker</t>
  </si>
  <si>
    <t>Umbukta</t>
  </si>
  <si>
    <t>Tage</t>
  </si>
  <si>
    <t>Pro Tag</t>
  </si>
  <si>
    <t>Food</t>
  </si>
  <si>
    <t>Anzahl pro Paket</t>
  </si>
  <si>
    <t>Gewicht pro Paket</t>
  </si>
  <si>
    <t>Kalorien pro Paket/Tag</t>
  </si>
  <si>
    <t>Anzahl Tage im Paket</t>
  </si>
  <si>
    <t>Nutella</t>
  </si>
  <si>
    <t>Rote Linsen</t>
  </si>
  <si>
    <t>Zuckertütchen</t>
  </si>
  <si>
    <t>Riegel</t>
  </si>
  <si>
    <t>Schokolade</t>
  </si>
  <si>
    <t>Suppe Klein</t>
  </si>
  <si>
    <t>Rjukan</t>
  </si>
  <si>
    <t>Vinstra</t>
  </si>
  <si>
    <t>Roirvik</t>
  </si>
  <si>
    <t>Paket</t>
  </si>
  <si>
    <t>Sulitjekma</t>
  </si>
  <si>
    <t>Nugatti</t>
  </si>
  <si>
    <t>Innsett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</si>
</sst>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28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3" borderId="0" xfId="0" applyFill="1"/>
    <xf numFmtId="0" fontId="0" fillId="0" borderId="0" xfId="0" applyBorder="1"/>
    <xf numFmtId="0" fontId="0" fillId="2" borderId="0" xfId="0" applyFill="1" applyBorder="1"/>
    <xf numFmtId="0" fontId="0" fillId="3" borderId="0" xfId="0" applyFill="1" applyBorder="1"/>
    <xf numFmtId="0" fontId="0" fillId="6" borderId="0" xfId="0" applyFill="1"/>
    <xf numFmtId="0" fontId="6" fillId="2" borderId="0" xfId="0" applyFont="1" applyFill="1"/>
    <xf numFmtId="1" fontId="0" fillId="6" borderId="0" xfId="0" applyNumberFormat="1" applyFill="1"/>
    <xf numFmtId="2" fontId="0" fillId="6" borderId="0" xfId="0" applyNumberFormat="1" applyFill="1"/>
    <xf numFmtId="1" fontId="6" fillId="2" borderId="0" xfId="0" applyNumberFormat="1" applyFont="1" applyFill="1"/>
    <xf numFmtId="2" fontId="6" fillId="2" borderId="0" xfId="0" applyNumberFormat="1" applyFont="1" applyFill="1"/>
    <xf numFmtId="1" fontId="0" fillId="3" borderId="0" xfId="0" applyNumberFormat="1" applyFill="1" applyBorder="1"/>
    <xf numFmtId="0" fontId="0" fillId="6" borderId="0" xfId="0" applyFill="1" applyBorder="1"/>
    <xf numFmtId="0" fontId="0" fillId="5" borderId="0" xfId="0" applyFill="1" applyBorder="1"/>
    <xf numFmtId="0" fontId="5" fillId="3" borderId="0" xfId="0" applyFont="1" applyFill="1"/>
    <xf numFmtId="0" fontId="6" fillId="2" borderId="0" xfId="0" applyFont="1" applyFill="1" applyAlignment="1">
      <alignment horizontal="right"/>
    </xf>
    <xf numFmtId="0" fontId="5" fillId="0" borderId="0" xfId="0" applyFont="1"/>
    <xf numFmtId="0" fontId="0" fillId="7" borderId="0" xfId="0" applyFill="1" applyBorder="1"/>
    <xf numFmtId="0" fontId="6" fillId="7" borderId="0" xfId="0" applyFont="1" applyFill="1"/>
    <xf numFmtId="0" fontId="0" fillId="8" borderId="0" xfId="0" applyFill="1" applyBorder="1"/>
    <xf numFmtId="0" fontId="0" fillId="7" borderId="0" xfId="0" applyFill="1"/>
    <xf numFmtId="0" fontId="0" fillId="9" borderId="0" xfId="0" applyFill="1"/>
    <xf numFmtId="0" fontId="0" fillId="10" borderId="0" xfId="0" applyFill="1"/>
    <xf numFmtId="2" fontId="0" fillId="10" borderId="0" xfId="0" applyNumberFormat="1" applyFill="1"/>
    <xf numFmtId="0" fontId="0" fillId="11" borderId="0" xfId="0" applyFill="1"/>
    <xf numFmtId="0" fontId="0" fillId="4" borderId="0" xfId="0" applyFill="1"/>
    <xf numFmtId="0" fontId="0" fillId="12" borderId="0" xfId="0" applyFill="1"/>
    <xf numFmtId="2" fontId="0" fillId="0" borderId="0" xfId="0" applyNumberFormat="1"/>
    <xf numFmtId="0" fontId="5" fillId="3" borderId="0" xfId="0" applyFont="1" applyFill="1" applyAlignment="1">
      <alignment horizontal="center"/>
    </xf>
    <xf numFmtId="0" fontId="6" fillId="2" borderId="0" xfId="0" applyFont="1" applyFill="1" applyBorder="1"/>
    <xf numFmtId="0" fontId="0" fillId="2" borderId="0" xfId="0" applyFill="1"/>
    <xf numFmtId="0" fontId="5" fillId="3" borderId="0" xfId="0" applyFont="1" applyFill="1" applyAlignment="1">
      <alignment horizontal="center"/>
    </xf>
  </cellXfs>
  <cellStyles count="2284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6" builtinId="9" hidden="1"/>
    <cellStyle name="Besuchter Link" xfId="67" builtinId="9" hidden="1"/>
    <cellStyle name="Besuchter Link" xfId="68" builtinId="9" hidden="1"/>
    <cellStyle name="Besuchter Link" xfId="69" builtinId="9" hidden="1"/>
    <cellStyle name="Besuchter Link" xfId="70" builtinId="9" hidden="1"/>
    <cellStyle name="Besuchter Link" xfId="71" builtinId="9" hidden="1"/>
    <cellStyle name="Besuchter Link" xfId="72" builtinId="9" hidden="1"/>
    <cellStyle name="Besuchter Link" xfId="73" builtinId="9" hidden="1"/>
    <cellStyle name="Besuchter Link" xfId="74" builtinId="9" hidden="1"/>
    <cellStyle name="Besuchter Link" xfId="75" builtinId="9" hidden="1"/>
    <cellStyle name="Besuchter Link" xfId="76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Besuchter Link" xfId="429" builtinId="9" hidden="1"/>
    <cellStyle name="Besuchter Link" xfId="431" builtinId="9" hidden="1"/>
    <cellStyle name="Besuchter Link" xfId="433" builtinId="9" hidden="1"/>
    <cellStyle name="Besuchter Link" xfId="435" builtinId="9" hidden="1"/>
    <cellStyle name="Besuchter Link" xfId="437" builtinId="9" hidden="1"/>
    <cellStyle name="Besuchter Link" xfId="439" builtinId="9" hidden="1"/>
    <cellStyle name="Besuchter Link" xfId="441" builtinId="9" hidden="1"/>
    <cellStyle name="Besuchter Link" xfId="443" builtinId="9" hidden="1"/>
    <cellStyle name="Besuchter Link" xfId="445" builtinId="9" hidden="1"/>
    <cellStyle name="Besuchter Link" xfId="447" builtinId="9" hidden="1"/>
    <cellStyle name="Besuchter Link" xfId="449" builtinId="9" hidden="1"/>
    <cellStyle name="Besuchter Link" xfId="451" builtinId="9" hidden="1"/>
    <cellStyle name="Besuchter Link" xfId="453" builtinId="9" hidden="1"/>
    <cellStyle name="Besuchter Link" xfId="455" builtinId="9" hidden="1"/>
    <cellStyle name="Besuchter Link" xfId="457" builtinId="9" hidden="1"/>
    <cellStyle name="Besuchter Link" xfId="459" builtinId="9" hidden="1"/>
    <cellStyle name="Besuchter Link" xfId="461" builtinId="9" hidden="1"/>
    <cellStyle name="Besuchter Link" xfId="463" builtinId="9" hidden="1"/>
    <cellStyle name="Besuchter Link" xfId="465" builtinId="9" hidden="1"/>
    <cellStyle name="Besuchter Link" xfId="467" builtinId="9" hidden="1"/>
    <cellStyle name="Besuchter Link" xfId="469" builtinId="9" hidden="1"/>
    <cellStyle name="Besuchter Link" xfId="471" builtinId="9" hidden="1"/>
    <cellStyle name="Besuchter Link" xfId="473" builtinId="9" hidden="1"/>
    <cellStyle name="Besuchter Link" xfId="475" builtinId="9" hidden="1"/>
    <cellStyle name="Besuchter Link" xfId="477" builtinId="9" hidden="1"/>
    <cellStyle name="Besuchter Link" xfId="479" builtinId="9" hidden="1"/>
    <cellStyle name="Besuchter Link" xfId="481" builtinId="9" hidden="1"/>
    <cellStyle name="Besuchter Link" xfId="483" builtinId="9" hidden="1"/>
    <cellStyle name="Besuchter Link" xfId="485" builtinId="9" hidden="1"/>
    <cellStyle name="Besuchter Link" xfId="487" builtinId="9" hidden="1"/>
    <cellStyle name="Besuchter Link" xfId="489" builtinId="9" hidden="1"/>
    <cellStyle name="Besuchter Link" xfId="491" builtinId="9" hidden="1"/>
    <cellStyle name="Besuchter Link" xfId="493" builtinId="9" hidden="1"/>
    <cellStyle name="Besuchter Link" xfId="495" builtinId="9" hidden="1"/>
    <cellStyle name="Besuchter Link" xfId="497" builtinId="9" hidden="1"/>
    <cellStyle name="Besuchter Link" xfId="499" builtinId="9" hidden="1"/>
    <cellStyle name="Besuchter Link" xfId="501" builtinId="9" hidden="1"/>
    <cellStyle name="Besuchter Link" xfId="503" builtinId="9" hidden="1"/>
    <cellStyle name="Besuchter Link" xfId="505" builtinId="9" hidden="1"/>
    <cellStyle name="Besuchter Link" xfId="507" builtinId="9" hidden="1"/>
    <cellStyle name="Besuchter Link" xfId="509" builtinId="9" hidden="1"/>
    <cellStyle name="Besuchter Link" xfId="511" builtinId="9" hidden="1"/>
    <cellStyle name="Besuchter Link" xfId="513" builtinId="9" hidden="1"/>
    <cellStyle name="Besuchter Link" xfId="515" builtinId="9" hidden="1"/>
    <cellStyle name="Besuchter Link" xfId="517" builtinId="9" hidden="1"/>
    <cellStyle name="Besuchter Link" xfId="519" builtinId="9" hidden="1"/>
    <cellStyle name="Besuchter Link" xfId="521" builtinId="9" hidden="1"/>
    <cellStyle name="Besuchter Link" xfId="523" builtinId="9" hidden="1"/>
    <cellStyle name="Besuchter Link" xfId="525" builtinId="9" hidden="1"/>
    <cellStyle name="Besuchter Link" xfId="527" builtinId="9" hidden="1"/>
    <cellStyle name="Besuchter Link" xfId="529" builtinId="9" hidden="1"/>
    <cellStyle name="Besuchter Link" xfId="531" builtinId="9" hidden="1"/>
    <cellStyle name="Besuchter Link" xfId="533" builtinId="9" hidden="1"/>
    <cellStyle name="Besuchter Link" xfId="535" builtinId="9" hidden="1"/>
    <cellStyle name="Besuchter Link" xfId="537" builtinId="9" hidden="1"/>
    <cellStyle name="Besuchter Link" xfId="539" builtinId="9" hidden="1"/>
    <cellStyle name="Besuchter Link" xfId="541" builtinId="9" hidden="1"/>
    <cellStyle name="Besuchter Link" xfId="543" builtinId="9" hidden="1"/>
    <cellStyle name="Besuchter Link" xfId="545" builtinId="9" hidden="1"/>
    <cellStyle name="Besuchter Link" xfId="547" builtinId="9" hidden="1"/>
    <cellStyle name="Besuchter Link" xfId="549" builtinId="9" hidden="1"/>
    <cellStyle name="Besuchter Link" xfId="551" builtinId="9" hidden="1"/>
    <cellStyle name="Besuchter Link" xfId="553" builtinId="9" hidden="1"/>
    <cellStyle name="Besuchter Link" xfId="555" builtinId="9" hidden="1"/>
    <cellStyle name="Besuchter Link" xfId="557" builtinId="9" hidden="1"/>
    <cellStyle name="Besuchter Link" xfId="559" builtinId="9" hidden="1"/>
    <cellStyle name="Besuchter Link" xfId="561" builtinId="9" hidden="1"/>
    <cellStyle name="Besuchter Link" xfId="563" builtinId="9" hidden="1"/>
    <cellStyle name="Besuchter Link" xfId="565" builtinId="9" hidden="1"/>
    <cellStyle name="Besuchter Link" xfId="567" builtinId="9" hidden="1"/>
    <cellStyle name="Besuchter Link" xfId="569" builtinId="9" hidden="1"/>
    <cellStyle name="Besuchter Link" xfId="571" builtinId="9" hidden="1"/>
    <cellStyle name="Besuchter Link" xfId="573" builtinId="9" hidden="1"/>
    <cellStyle name="Besuchter Link" xfId="575" builtinId="9" hidden="1"/>
    <cellStyle name="Besuchter Link" xfId="577" builtinId="9" hidden="1"/>
    <cellStyle name="Besuchter Link" xfId="579" builtinId="9" hidden="1"/>
    <cellStyle name="Besuchter Link" xfId="581" builtinId="9" hidden="1"/>
    <cellStyle name="Besuchter Link" xfId="583" builtinId="9" hidden="1"/>
    <cellStyle name="Besuchter Link" xfId="585" builtinId="9" hidden="1"/>
    <cellStyle name="Besuchter Link" xfId="587" builtinId="9" hidden="1"/>
    <cellStyle name="Besuchter Link" xfId="589" builtinId="9" hidden="1"/>
    <cellStyle name="Besuchter Link" xfId="591" builtinId="9" hidden="1"/>
    <cellStyle name="Besuchter Link" xfId="593" builtinId="9" hidden="1"/>
    <cellStyle name="Besuchter Link" xfId="595" builtinId="9" hidden="1"/>
    <cellStyle name="Besuchter Link" xfId="597" builtinId="9" hidden="1"/>
    <cellStyle name="Besuchter Link" xfId="599" builtinId="9" hidden="1"/>
    <cellStyle name="Besuchter Link" xfId="601" builtinId="9" hidden="1"/>
    <cellStyle name="Besuchter Link" xfId="603" builtinId="9" hidden="1"/>
    <cellStyle name="Besuchter Link" xfId="605" builtinId="9" hidden="1"/>
    <cellStyle name="Besuchter Link" xfId="607" builtinId="9" hidden="1"/>
    <cellStyle name="Besuchter Link" xfId="609" builtinId="9" hidden="1"/>
    <cellStyle name="Besuchter Link" xfId="611" builtinId="9" hidden="1"/>
    <cellStyle name="Besuchter Link" xfId="613" builtinId="9" hidden="1"/>
    <cellStyle name="Besuchter Link" xfId="615" builtinId="9" hidden="1"/>
    <cellStyle name="Besuchter Link" xfId="617" builtinId="9" hidden="1"/>
    <cellStyle name="Besuchter Link" xfId="619" builtinId="9" hidden="1"/>
    <cellStyle name="Besuchter Link" xfId="621" builtinId="9" hidden="1"/>
    <cellStyle name="Besuchter Link" xfId="623" builtinId="9" hidden="1"/>
    <cellStyle name="Besuchter Link" xfId="625" builtinId="9" hidden="1"/>
    <cellStyle name="Besuchter Link" xfId="627" builtinId="9" hidden="1"/>
    <cellStyle name="Besuchter Link" xfId="629" builtinId="9" hidden="1"/>
    <cellStyle name="Besuchter Link" xfId="631" builtinId="9" hidden="1"/>
    <cellStyle name="Besuchter Link" xfId="633" builtinId="9" hidden="1"/>
    <cellStyle name="Besuchter Link" xfId="635" builtinId="9" hidden="1"/>
    <cellStyle name="Besuchter Link" xfId="637" builtinId="9" hidden="1"/>
    <cellStyle name="Besuchter Link" xfId="639" builtinId="9" hidden="1"/>
    <cellStyle name="Besuchter Link" xfId="641" builtinId="9" hidden="1"/>
    <cellStyle name="Besuchter Link" xfId="643" builtinId="9" hidden="1"/>
    <cellStyle name="Besuchter Link" xfId="645" builtinId="9" hidden="1"/>
    <cellStyle name="Besuchter Link" xfId="647" builtinId="9" hidden="1"/>
    <cellStyle name="Besuchter Link" xfId="649" builtinId="9" hidden="1"/>
    <cellStyle name="Besuchter Link" xfId="651" builtinId="9" hidden="1"/>
    <cellStyle name="Besuchter Link" xfId="653" builtinId="9" hidden="1"/>
    <cellStyle name="Besuchter Link" xfId="655" builtinId="9" hidden="1"/>
    <cellStyle name="Besuchter Link" xfId="657" builtinId="9" hidden="1"/>
    <cellStyle name="Besuchter Link" xfId="659" builtinId="9" hidden="1"/>
    <cellStyle name="Besuchter Link" xfId="661" builtinId="9" hidden="1"/>
    <cellStyle name="Besuchter Link" xfId="663" builtinId="9" hidden="1"/>
    <cellStyle name="Besuchter Link" xfId="665" builtinId="9" hidden="1"/>
    <cellStyle name="Besuchter Link" xfId="667" builtinId="9" hidden="1"/>
    <cellStyle name="Besuchter Link" xfId="669" builtinId="9" hidden="1"/>
    <cellStyle name="Besuchter Link" xfId="671" builtinId="9" hidden="1"/>
    <cellStyle name="Besuchter Link" xfId="673" builtinId="9" hidden="1"/>
    <cellStyle name="Besuchter Link" xfId="675" builtinId="9" hidden="1"/>
    <cellStyle name="Besuchter Link" xfId="677" builtinId="9" hidden="1"/>
    <cellStyle name="Besuchter Link" xfId="679" builtinId="9" hidden="1"/>
    <cellStyle name="Besuchter Link" xfId="681" builtinId="9" hidden="1"/>
    <cellStyle name="Besuchter Link" xfId="683" builtinId="9" hidden="1"/>
    <cellStyle name="Besuchter Link" xfId="685" builtinId="9" hidden="1"/>
    <cellStyle name="Besuchter Link" xfId="687" builtinId="9" hidden="1"/>
    <cellStyle name="Besuchter Link" xfId="689" builtinId="9" hidden="1"/>
    <cellStyle name="Besuchter Link" xfId="691" builtinId="9" hidden="1"/>
    <cellStyle name="Besuchter Link" xfId="693" builtinId="9" hidden="1"/>
    <cellStyle name="Besuchter Link" xfId="695" builtinId="9" hidden="1"/>
    <cellStyle name="Besuchter Link" xfId="697" builtinId="9" hidden="1"/>
    <cellStyle name="Besuchter Link" xfId="699" builtinId="9" hidden="1"/>
    <cellStyle name="Besuchter Link" xfId="701" builtinId="9" hidden="1"/>
    <cellStyle name="Besuchter Link" xfId="703" builtinId="9" hidden="1"/>
    <cellStyle name="Besuchter Link" xfId="705" builtinId="9" hidden="1"/>
    <cellStyle name="Besuchter Link" xfId="707" builtinId="9" hidden="1"/>
    <cellStyle name="Besuchter Link" xfId="709" builtinId="9" hidden="1"/>
    <cellStyle name="Besuchter Link" xfId="711" builtinId="9" hidden="1"/>
    <cellStyle name="Besuchter Link" xfId="713" builtinId="9" hidden="1"/>
    <cellStyle name="Besuchter Link" xfId="715" builtinId="9" hidden="1"/>
    <cellStyle name="Besuchter Link" xfId="717" builtinId="9" hidden="1"/>
    <cellStyle name="Besuchter Link" xfId="719" builtinId="9" hidden="1"/>
    <cellStyle name="Besuchter Link" xfId="721" builtinId="9" hidden="1"/>
    <cellStyle name="Besuchter Link" xfId="723" builtinId="9" hidden="1"/>
    <cellStyle name="Besuchter Link" xfId="725" builtinId="9" hidden="1"/>
    <cellStyle name="Besuchter Link" xfId="727" builtinId="9" hidden="1"/>
    <cellStyle name="Besuchter Link" xfId="729" builtinId="9" hidden="1"/>
    <cellStyle name="Besuchter Link" xfId="731" builtinId="9" hidden="1"/>
    <cellStyle name="Besuchter Link" xfId="733" builtinId="9" hidden="1"/>
    <cellStyle name="Besuchter Link" xfId="735" builtinId="9" hidden="1"/>
    <cellStyle name="Besuchter Link" xfId="737" builtinId="9" hidden="1"/>
    <cellStyle name="Besuchter Link" xfId="739" builtinId="9" hidden="1"/>
    <cellStyle name="Besuchter Link" xfId="741" builtinId="9" hidden="1"/>
    <cellStyle name="Besuchter Link" xfId="743" builtinId="9" hidden="1"/>
    <cellStyle name="Besuchter Link" xfId="745" builtinId="9" hidden="1"/>
    <cellStyle name="Besuchter Link" xfId="747" builtinId="9" hidden="1"/>
    <cellStyle name="Besuchter Link" xfId="749" builtinId="9" hidden="1"/>
    <cellStyle name="Besuchter Link" xfId="751" builtinId="9" hidden="1"/>
    <cellStyle name="Besuchter Link" xfId="753" builtinId="9" hidden="1"/>
    <cellStyle name="Besuchter Link" xfId="755" builtinId="9" hidden="1"/>
    <cellStyle name="Besuchter Link" xfId="757" builtinId="9" hidden="1"/>
    <cellStyle name="Besuchter Link" xfId="759" builtinId="9" hidden="1"/>
    <cellStyle name="Besuchter Link" xfId="761" builtinId="9" hidden="1"/>
    <cellStyle name="Besuchter Link" xfId="763" builtinId="9" hidden="1"/>
    <cellStyle name="Besuchter Link" xfId="765" builtinId="9" hidden="1"/>
    <cellStyle name="Besuchter Link" xfId="767" builtinId="9" hidden="1"/>
    <cellStyle name="Besuchter Link" xfId="769" builtinId="9" hidden="1"/>
    <cellStyle name="Besuchter Link" xfId="771" builtinId="9" hidden="1"/>
    <cellStyle name="Besuchter Link" xfId="773" builtinId="9" hidden="1"/>
    <cellStyle name="Besuchter Link" xfId="775" builtinId="9" hidden="1"/>
    <cellStyle name="Besuchter Link" xfId="777" builtinId="9" hidden="1"/>
    <cellStyle name="Besuchter Link" xfId="779" builtinId="9" hidden="1"/>
    <cellStyle name="Besuchter Link" xfId="781" builtinId="9" hidden="1"/>
    <cellStyle name="Besuchter Link" xfId="783" builtinId="9" hidden="1"/>
    <cellStyle name="Besuchter Link" xfId="785" builtinId="9" hidden="1"/>
    <cellStyle name="Besuchter Link" xfId="787" builtinId="9" hidden="1"/>
    <cellStyle name="Besuchter Link" xfId="789" builtinId="9" hidden="1"/>
    <cellStyle name="Besuchter Link" xfId="791" builtinId="9" hidden="1"/>
    <cellStyle name="Besuchter Link" xfId="793" builtinId="9" hidden="1"/>
    <cellStyle name="Besuchter Link" xfId="795" builtinId="9" hidden="1"/>
    <cellStyle name="Besuchter Link" xfId="797" builtinId="9" hidden="1"/>
    <cellStyle name="Besuchter Link" xfId="799" builtinId="9" hidden="1"/>
    <cellStyle name="Besuchter Link" xfId="801" builtinId="9" hidden="1"/>
    <cellStyle name="Besuchter Link" xfId="803" builtinId="9" hidden="1"/>
    <cellStyle name="Besuchter Link" xfId="805" builtinId="9" hidden="1"/>
    <cellStyle name="Besuchter Link" xfId="807" builtinId="9" hidden="1"/>
    <cellStyle name="Besuchter Link" xfId="809" builtinId="9" hidden="1"/>
    <cellStyle name="Besuchter Link" xfId="811" builtinId="9" hidden="1"/>
    <cellStyle name="Besuchter Link" xfId="813" builtinId="9" hidden="1"/>
    <cellStyle name="Besuchter Link" xfId="815" builtinId="9" hidden="1"/>
    <cellStyle name="Besuchter Link" xfId="817" builtinId="9" hidden="1"/>
    <cellStyle name="Besuchter Link" xfId="819" builtinId="9" hidden="1"/>
    <cellStyle name="Besuchter Link" xfId="821" builtinId="9" hidden="1"/>
    <cellStyle name="Besuchter Link" xfId="823" builtinId="9" hidden="1"/>
    <cellStyle name="Besuchter Link" xfId="825" builtinId="9" hidden="1"/>
    <cellStyle name="Besuchter Link" xfId="827" builtinId="9" hidden="1"/>
    <cellStyle name="Besuchter Link" xfId="829" builtinId="9" hidden="1"/>
    <cellStyle name="Besuchter Link" xfId="831" builtinId="9" hidden="1"/>
    <cellStyle name="Besuchter Link" xfId="833" builtinId="9" hidden="1"/>
    <cellStyle name="Besuchter Link" xfId="835" builtinId="9" hidden="1"/>
    <cellStyle name="Besuchter Link" xfId="837" builtinId="9" hidden="1"/>
    <cellStyle name="Besuchter Link" xfId="839" builtinId="9" hidden="1"/>
    <cellStyle name="Besuchter Link" xfId="841" builtinId="9" hidden="1"/>
    <cellStyle name="Besuchter Link" xfId="843" builtinId="9" hidden="1"/>
    <cellStyle name="Besuchter Link" xfId="845" builtinId="9" hidden="1"/>
    <cellStyle name="Besuchter Link" xfId="847" builtinId="9" hidden="1"/>
    <cellStyle name="Besuchter Link" xfId="849" builtinId="9" hidden="1"/>
    <cellStyle name="Besuchter Link" xfId="851" builtinId="9" hidden="1"/>
    <cellStyle name="Besuchter Link" xfId="853" builtinId="9" hidden="1"/>
    <cellStyle name="Besuchter Link" xfId="855" builtinId="9" hidden="1"/>
    <cellStyle name="Besuchter Link" xfId="857" builtinId="9" hidden="1"/>
    <cellStyle name="Besuchter Link" xfId="859" builtinId="9" hidden="1"/>
    <cellStyle name="Besuchter Link" xfId="861" builtinId="9" hidden="1"/>
    <cellStyle name="Besuchter Link" xfId="863" builtinId="9" hidden="1"/>
    <cellStyle name="Besuchter Link" xfId="865" builtinId="9" hidden="1"/>
    <cellStyle name="Besuchter Link" xfId="867" builtinId="9" hidden="1"/>
    <cellStyle name="Besuchter Link" xfId="869" builtinId="9" hidden="1"/>
    <cellStyle name="Besuchter Link" xfId="871" builtinId="9" hidden="1"/>
    <cellStyle name="Besuchter Link" xfId="873" builtinId="9" hidden="1"/>
    <cellStyle name="Besuchter Link" xfId="875" builtinId="9" hidden="1"/>
    <cellStyle name="Besuchter Link" xfId="877" builtinId="9" hidden="1"/>
    <cellStyle name="Besuchter Link" xfId="879" builtinId="9" hidden="1"/>
    <cellStyle name="Besuchter Link" xfId="881" builtinId="9" hidden="1"/>
    <cellStyle name="Besuchter Link" xfId="883" builtinId="9" hidden="1"/>
    <cellStyle name="Besuchter Link" xfId="885" builtinId="9" hidden="1"/>
    <cellStyle name="Besuchter Link" xfId="887" builtinId="9" hidden="1"/>
    <cellStyle name="Besuchter Link" xfId="889" builtinId="9" hidden="1"/>
    <cellStyle name="Besuchter Link" xfId="891" builtinId="9" hidden="1"/>
    <cellStyle name="Besuchter Link" xfId="893" builtinId="9" hidden="1"/>
    <cellStyle name="Besuchter Link" xfId="895" builtinId="9" hidden="1"/>
    <cellStyle name="Besuchter Link" xfId="897" builtinId="9" hidden="1"/>
    <cellStyle name="Besuchter Link" xfId="899" builtinId="9" hidden="1"/>
    <cellStyle name="Besuchter Link" xfId="901" builtinId="9" hidden="1"/>
    <cellStyle name="Besuchter Link" xfId="903" builtinId="9" hidden="1"/>
    <cellStyle name="Besuchter Link" xfId="905" builtinId="9" hidden="1"/>
    <cellStyle name="Besuchter Link" xfId="907" builtinId="9" hidden="1"/>
    <cellStyle name="Besuchter Link" xfId="909" builtinId="9" hidden="1"/>
    <cellStyle name="Besuchter Link" xfId="911" builtinId="9" hidden="1"/>
    <cellStyle name="Besuchter Link" xfId="913" builtinId="9" hidden="1"/>
    <cellStyle name="Besuchter Link" xfId="915" builtinId="9" hidden="1"/>
    <cellStyle name="Besuchter Link" xfId="917" builtinId="9" hidden="1"/>
    <cellStyle name="Besuchter Link" xfId="919" builtinId="9" hidden="1"/>
    <cellStyle name="Besuchter Link" xfId="921" builtinId="9" hidden="1"/>
    <cellStyle name="Besuchter Link" xfId="923" builtinId="9" hidden="1"/>
    <cellStyle name="Besuchter Link" xfId="925" builtinId="9" hidden="1"/>
    <cellStyle name="Besuchter Link" xfId="927" builtinId="9" hidden="1"/>
    <cellStyle name="Besuchter Link" xfId="929" builtinId="9" hidden="1"/>
    <cellStyle name="Besuchter Link" xfId="931" builtinId="9" hidden="1"/>
    <cellStyle name="Besuchter Link" xfId="933" builtinId="9" hidden="1"/>
    <cellStyle name="Besuchter Link" xfId="935" builtinId="9" hidden="1"/>
    <cellStyle name="Besuchter Link" xfId="937" builtinId="9" hidden="1"/>
    <cellStyle name="Besuchter Link" xfId="939" builtinId="9" hidden="1"/>
    <cellStyle name="Besuchter Link" xfId="941" builtinId="9" hidden="1"/>
    <cellStyle name="Besuchter Link" xfId="943" builtinId="9" hidden="1"/>
    <cellStyle name="Besuchter Link" xfId="945" builtinId="9" hidden="1"/>
    <cellStyle name="Besuchter Link" xfId="947" builtinId="9" hidden="1"/>
    <cellStyle name="Besuchter Link" xfId="949" builtinId="9" hidden="1"/>
    <cellStyle name="Besuchter Link" xfId="951" builtinId="9" hidden="1"/>
    <cellStyle name="Besuchter Link" xfId="953" builtinId="9" hidden="1"/>
    <cellStyle name="Besuchter Link" xfId="955" builtinId="9" hidden="1"/>
    <cellStyle name="Besuchter Link" xfId="957" builtinId="9" hidden="1"/>
    <cellStyle name="Besuchter Link" xfId="959" builtinId="9" hidden="1"/>
    <cellStyle name="Besuchter Link" xfId="961" builtinId="9" hidden="1"/>
    <cellStyle name="Besuchter Link" xfId="963" builtinId="9" hidden="1"/>
    <cellStyle name="Besuchter Link" xfId="965" builtinId="9" hidden="1"/>
    <cellStyle name="Besuchter Link" xfId="967" builtinId="9" hidden="1"/>
    <cellStyle name="Besuchter Link" xfId="969" builtinId="9" hidden="1"/>
    <cellStyle name="Besuchter Link" xfId="971" builtinId="9" hidden="1"/>
    <cellStyle name="Besuchter Link" xfId="973" builtinId="9" hidden="1"/>
    <cellStyle name="Besuchter Link" xfId="975" builtinId="9" hidden="1"/>
    <cellStyle name="Besuchter Link" xfId="977" builtinId="9" hidden="1"/>
    <cellStyle name="Besuchter Link" xfId="979" builtinId="9" hidden="1"/>
    <cellStyle name="Besuchter Link" xfId="981" builtinId="9" hidden="1"/>
    <cellStyle name="Besuchter Link" xfId="983" builtinId="9" hidden="1"/>
    <cellStyle name="Besuchter Link" xfId="985" builtinId="9" hidden="1"/>
    <cellStyle name="Besuchter Link" xfId="987" builtinId="9" hidden="1"/>
    <cellStyle name="Besuchter Link" xfId="989" builtinId="9" hidden="1"/>
    <cellStyle name="Besuchter Link" xfId="991" builtinId="9" hidden="1"/>
    <cellStyle name="Besuchter Link" xfId="993" builtinId="9" hidden="1"/>
    <cellStyle name="Besuchter Link" xfId="995" builtinId="9" hidden="1"/>
    <cellStyle name="Besuchter Link" xfId="997" builtinId="9" hidden="1"/>
    <cellStyle name="Besuchter Link" xfId="999" builtinId="9" hidden="1"/>
    <cellStyle name="Besuchter Link" xfId="1001" builtinId="9" hidden="1"/>
    <cellStyle name="Besuchter Link" xfId="1003" builtinId="9" hidden="1"/>
    <cellStyle name="Besuchter Link" xfId="1005" builtinId="9" hidden="1"/>
    <cellStyle name="Besuchter Link" xfId="1007" builtinId="9" hidden="1"/>
    <cellStyle name="Besuchter Link" xfId="1009" builtinId="9" hidden="1"/>
    <cellStyle name="Besuchter Link" xfId="1011" builtinId="9" hidden="1"/>
    <cellStyle name="Besuchter Link" xfId="1013" builtinId="9" hidden="1"/>
    <cellStyle name="Besuchter Link" xfId="1015" builtinId="9" hidden="1"/>
    <cellStyle name="Besuchter Link" xfId="1017" builtinId="9" hidden="1"/>
    <cellStyle name="Besuchter Link" xfId="1019" builtinId="9" hidden="1"/>
    <cellStyle name="Besuchter Link" xfId="1021" builtinId="9" hidden="1"/>
    <cellStyle name="Besuchter Link" xfId="1023" builtinId="9" hidden="1"/>
    <cellStyle name="Besuchter Link" xfId="1025" builtinId="9" hidden="1"/>
    <cellStyle name="Besuchter Link" xfId="1027" builtinId="9" hidden="1"/>
    <cellStyle name="Besuchter Link" xfId="1029" builtinId="9" hidden="1"/>
    <cellStyle name="Besuchter Link" xfId="1031" builtinId="9" hidden="1"/>
    <cellStyle name="Besuchter Link" xfId="1033" builtinId="9" hidden="1"/>
    <cellStyle name="Besuchter Link" xfId="1035" builtinId="9" hidden="1"/>
    <cellStyle name="Besuchter Link" xfId="1037" builtinId="9" hidden="1"/>
    <cellStyle name="Besuchter Link" xfId="1039" builtinId="9" hidden="1"/>
    <cellStyle name="Besuchter Link" xfId="1041" builtinId="9" hidden="1"/>
    <cellStyle name="Besuchter Link" xfId="1043" builtinId="9" hidden="1"/>
    <cellStyle name="Besuchter Link" xfId="1045" builtinId="9" hidden="1"/>
    <cellStyle name="Besuchter Link" xfId="1047" builtinId="9" hidden="1"/>
    <cellStyle name="Besuchter Link" xfId="1049" builtinId="9" hidden="1"/>
    <cellStyle name="Besuchter Link" xfId="1051" builtinId="9" hidden="1"/>
    <cellStyle name="Besuchter Link" xfId="1053" builtinId="9" hidden="1"/>
    <cellStyle name="Besuchter Link" xfId="1055" builtinId="9" hidden="1"/>
    <cellStyle name="Besuchter Link" xfId="1057" builtinId="9" hidden="1"/>
    <cellStyle name="Besuchter Link" xfId="1059" builtinId="9" hidden="1"/>
    <cellStyle name="Besuchter Link" xfId="1061" builtinId="9" hidden="1"/>
    <cellStyle name="Besuchter Link" xfId="1063" builtinId="9" hidden="1"/>
    <cellStyle name="Besuchter Link" xfId="1065" builtinId="9" hidden="1"/>
    <cellStyle name="Besuchter Link" xfId="1067" builtinId="9" hidden="1"/>
    <cellStyle name="Besuchter Link" xfId="1069" builtinId="9" hidden="1"/>
    <cellStyle name="Besuchter Link" xfId="1071" builtinId="9" hidden="1"/>
    <cellStyle name="Besuchter Link" xfId="1073" builtinId="9" hidden="1"/>
    <cellStyle name="Besuchter Link" xfId="1075" builtinId="9" hidden="1"/>
    <cellStyle name="Besuchter Link" xfId="1077" builtinId="9" hidden="1"/>
    <cellStyle name="Besuchter Link" xfId="1079" builtinId="9" hidden="1"/>
    <cellStyle name="Besuchter Link" xfId="1081" builtinId="9" hidden="1"/>
    <cellStyle name="Besuchter Link" xfId="1083" builtinId="9" hidden="1"/>
    <cellStyle name="Besuchter Link" xfId="1085" builtinId="9" hidden="1"/>
    <cellStyle name="Besuchter Link" xfId="1087" builtinId="9" hidden="1"/>
    <cellStyle name="Besuchter Link" xfId="1089" builtinId="9" hidden="1"/>
    <cellStyle name="Besuchter Link" xfId="1091" builtinId="9" hidden="1"/>
    <cellStyle name="Besuchter Link" xfId="1093" builtinId="9" hidden="1"/>
    <cellStyle name="Besuchter Link" xfId="1095" builtinId="9" hidden="1"/>
    <cellStyle name="Besuchter Link" xfId="1097" builtinId="9" hidden="1"/>
    <cellStyle name="Besuchter Link" xfId="1099" builtinId="9" hidden="1"/>
    <cellStyle name="Besuchter Link" xfId="1101" builtinId="9" hidden="1"/>
    <cellStyle name="Besuchter Link" xfId="1103" builtinId="9" hidden="1"/>
    <cellStyle name="Besuchter Link" xfId="1105" builtinId="9" hidden="1"/>
    <cellStyle name="Besuchter Link" xfId="1107" builtinId="9" hidden="1"/>
    <cellStyle name="Besuchter Link" xfId="1109" builtinId="9" hidden="1"/>
    <cellStyle name="Besuchter Link" xfId="1111" builtinId="9" hidden="1"/>
    <cellStyle name="Besuchter Link" xfId="1113" builtinId="9" hidden="1"/>
    <cellStyle name="Besuchter Link" xfId="1115" builtinId="9" hidden="1"/>
    <cellStyle name="Besuchter Link" xfId="1117" builtinId="9" hidden="1"/>
    <cellStyle name="Besuchter Link" xfId="1119" builtinId="9" hidden="1"/>
    <cellStyle name="Besuchter Link" xfId="1121" builtinId="9" hidden="1"/>
    <cellStyle name="Besuchter Link" xfId="1123" builtinId="9" hidden="1"/>
    <cellStyle name="Besuchter Link" xfId="1125" builtinId="9" hidden="1"/>
    <cellStyle name="Besuchter Link" xfId="1127" builtinId="9" hidden="1"/>
    <cellStyle name="Besuchter Link" xfId="1129" builtinId="9" hidden="1"/>
    <cellStyle name="Besuchter Link" xfId="1131" builtinId="9" hidden="1"/>
    <cellStyle name="Besuchter Link" xfId="1133" builtinId="9" hidden="1"/>
    <cellStyle name="Besuchter Link" xfId="1135" builtinId="9" hidden="1"/>
    <cellStyle name="Besuchter Link" xfId="1137" builtinId="9" hidden="1"/>
    <cellStyle name="Besuchter Link" xfId="1139" builtinId="9" hidden="1"/>
    <cellStyle name="Besuchter Link" xfId="1141" builtinId="9" hidden="1"/>
    <cellStyle name="Besuchter Link" xfId="1143" builtinId="9" hidden="1"/>
    <cellStyle name="Besuchter Link" xfId="1145" builtinId="9" hidden="1"/>
    <cellStyle name="Besuchter Link" xfId="1147" builtinId="9" hidden="1"/>
    <cellStyle name="Besuchter Link" xfId="1149" builtinId="9" hidden="1"/>
    <cellStyle name="Besuchter Link" xfId="1151" builtinId="9" hidden="1"/>
    <cellStyle name="Besuchter Link" xfId="1153" builtinId="9" hidden="1"/>
    <cellStyle name="Besuchter Link" xfId="1155" builtinId="9" hidden="1"/>
    <cellStyle name="Besuchter Link" xfId="1157" builtinId="9" hidden="1"/>
    <cellStyle name="Besuchter Link" xfId="1159" builtinId="9" hidden="1"/>
    <cellStyle name="Besuchter Link" xfId="1161" builtinId="9" hidden="1"/>
    <cellStyle name="Besuchter Link" xfId="1163" builtinId="9" hidden="1"/>
    <cellStyle name="Besuchter Link" xfId="1165" builtinId="9" hidden="1"/>
    <cellStyle name="Besuchter Link" xfId="1167" builtinId="9" hidden="1"/>
    <cellStyle name="Besuchter Link" xfId="1169" builtinId="9" hidden="1"/>
    <cellStyle name="Besuchter Link" xfId="1171" builtinId="9" hidden="1"/>
    <cellStyle name="Besuchter Link" xfId="1173" builtinId="9" hidden="1"/>
    <cellStyle name="Besuchter Link" xfId="1175" builtinId="9" hidden="1"/>
    <cellStyle name="Besuchter Link" xfId="1177" builtinId="9" hidden="1"/>
    <cellStyle name="Besuchter Link" xfId="1179" builtinId="9" hidden="1"/>
    <cellStyle name="Besuchter Link" xfId="1181" builtinId="9" hidden="1"/>
    <cellStyle name="Besuchter Link" xfId="1183" builtinId="9" hidden="1"/>
    <cellStyle name="Besuchter Link" xfId="1185" builtinId="9" hidden="1"/>
    <cellStyle name="Besuchter Link" xfId="1187" builtinId="9" hidden="1"/>
    <cellStyle name="Besuchter Link" xfId="1189" builtinId="9" hidden="1"/>
    <cellStyle name="Besuchter Link" xfId="1191" builtinId="9" hidden="1"/>
    <cellStyle name="Besuchter Link" xfId="1193" builtinId="9" hidden="1"/>
    <cellStyle name="Besuchter Link" xfId="1195" builtinId="9" hidden="1"/>
    <cellStyle name="Besuchter Link" xfId="1197" builtinId="9" hidden="1"/>
    <cellStyle name="Besuchter Link" xfId="1199" builtinId="9" hidden="1"/>
    <cellStyle name="Besuchter Link" xfId="1201" builtinId="9" hidden="1"/>
    <cellStyle name="Besuchter Link" xfId="1203" builtinId="9" hidden="1"/>
    <cellStyle name="Besuchter Link" xfId="1205" builtinId="9" hidden="1"/>
    <cellStyle name="Besuchter Link" xfId="1207" builtinId="9" hidden="1"/>
    <cellStyle name="Besuchter Link" xfId="1209" builtinId="9" hidden="1"/>
    <cellStyle name="Besuchter Link" xfId="1211" builtinId="9" hidden="1"/>
    <cellStyle name="Besuchter Link" xfId="1213" builtinId="9" hidden="1"/>
    <cellStyle name="Besuchter Link" xfId="1215" builtinId="9" hidden="1"/>
    <cellStyle name="Besuchter Link" xfId="1217" builtinId="9" hidden="1"/>
    <cellStyle name="Besuchter Link" xfId="1219" builtinId="9" hidden="1"/>
    <cellStyle name="Besuchter Link" xfId="1221" builtinId="9" hidden="1"/>
    <cellStyle name="Besuchter Link" xfId="1223" builtinId="9" hidden="1"/>
    <cellStyle name="Besuchter Link" xfId="1225" builtinId="9" hidden="1"/>
    <cellStyle name="Besuchter Link" xfId="1227" builtinId="9" hidden="1"/>
    <cellStyle name="Besuchter Link" xfId="1229" builtinId="9" hidden="1"/>
    <cellStyle name="Besuchter Link" xfId="1231" builtinId="9" hidden="1"/>
    <cellStyle name="Besuchter Link" xfId="1233" builtinId="9" hidden="1"/>
    <cellStyle name="Besuchter Link" xfId="1235" builtinId="9" hidden="1"/>
    <cellStyle name="Besuchter Link" xfId="1237" builtinId="9" hidden="1"/>
    <cellStyle name="Besuchter Link" xfId="1239" builtinId="9" hidden="1"/>
    <cellStyle name="Besuchter Link" xfId="1241" builtinId="9" hidden="1"/>
    <cellStyle name="Besuchter Link" xfId="1243" builtinId="9" hidden="1"/>
    <cellStyle name="Besuchter Link" xfId="1245" builtinId="9" hidden="1"/>
    <cellStyle name="Besuchter Link" xfId="1247" builtinId="9" hidden="1"/>
    <cellStyle name="Besuchter Link" xfId="1249" builtinId="9" hidden="1"/>
    <cellStyle name="Besuchter Link" xfId="1251" builtinId="9" hidden="1"/>
    <cellStyle name="Besuchter Link" xfId="1253" builtinId="9" hidden="1"/>
    <cellStyle name="Besuchter Link" xfId="1255" builtinId="9" hidden="1"/>
    <cellStyle name="Besuchter Link" xfId="1257" builtinId="9" hidden="1"/>
    <cellStyle name="Besuchter Link" xfId="1259" builtinId="9" hidden="1"/>
    <cellStyle name="Besuchter Link" xfId="1261" builtinId="9" hidden="1"/>
    <cellStyle name="Besuchter Link" xfId="1263" builtinId="9" hidden="1"/>
    <cellStyle name="Besuchter Link" xfId="1265" builtinId="9" hidden="1"/>
    <cellStyle name="Besuchter Link" xfId="1267" builtinId="9" hidden="1"/>
    <cellStyle name="Besuchter Link" xfId="1269" builtinId="9" hidden="1"/>
    <cellStyle name="Besuchter Link" xfId="1271" builtinId="9" hidden="1"/>
    <cellStyle name="Besuchter Link" xfId="1273" builtinId="9" hidden="1"/>
    <cellStyle name="Besuchter Link" xfId="1275" builtinId="9" hidden="1"/>
    <cellStyle name="Besuchter Link" xfId="1277" builtinId="9" hidden="1"/>
    <cellStyle name="Besuchter Link" xfId="1279" builtinId="9" hidden="1"/>
    <cellStyle name="Besuchter Link" xfId="1281" builtinId="9" hidden="1"/>
    <cellStyle name="Besuchter Link" xfId="1283" builtinId="9" hidden="1"/>
    <cellStyle name="Besuchter Link" xfId="1285" builtinId="9" hidden="1"/>
    <cellStyle name="Besuchter Link" xfId="1287" builtinId="9" hidden="1"/>
    <cellStyle name="Besuchter Link" xfId="1289" builtinId="9" hidden="1"/>
    <cellStyle name="Besuchter Link" xfId="1291" builtinId="9" hidden="1"/>
    <cellStyle name="Besuchter Link" xfId="1293" builtinId="9" hidden="1"/>
    <cellStyle name="Besuchter Link" xfId="1295" builtinId="9" hidden="1"/>
    <cellStyle name="Besuchter Link" xfId="1297" builtinId="9" hidden="1"/>
    <cellStyle name="Besuchter Link" xfId="1299" builtinId="9" hidden="1"/>
    <cellStyle name="Besuchter Link" xfId="1301" builtinId="9" hidden="1"/>
    <cellStyle name="Besuchter Link" xfId="1303" builtinId="9" hidden="1"/>
    <cellStyle name="Besuchter Link" xfId="1305" builtinId="9" hidden="1"/>
    <cellStyle name="Besuchter Link" xfId="1307" builtinId="9" hidden="1"/>
    <cellStyle name="Besuchter Link" xfId="1309" builtinId="9" hidden="1"/>
    <cellStyle name="Besuchter Link" xfId="1311" builtinId="9" hidden="1"/>
    <cellStyle name="Besuchter Link" xfId="1313" builtinId="9" hidden="1"/>
    <cellStyle name="Besuchter Link" xfId="1315" builtinId="9" hidden="1"/>
    <cellStyle name="Besuchter Link" xfId="1317" builtinId="9" hidden="1"/>
    <cellStyle name="Besuchter Link" xfId="1319" builtinId="9" hidden="1"/>
    <cellStyle name="Besuchter Link" xfId="1321" builtinId="9" hidden="1"/>
    <cellStyle name="Besuchter Link" xfId="1323" builtinId="9" hidden="1"/>
    <cellStyle name="Besuchter Link" xfId="1325" builtinId="9" hidden="1"/>
    <cellStyle name="Besuchter Link" xfId="1327" builtinId="9" hidden="1"/>
    <cellStyle name="Besuchter Link" xfId="1329" builtinId="9" hidden="1"/>
    <cellStyle name="Besuchter Link" xfId="1331" builtinId="9" hidden="1"/>
    <cellStyle name="Besuchter Link" xfId="1333" builtinId="9" hidden="1"/>
    <cellStyle name="Besuchter Link" xfId="1335" builtinId="9" hidden="1"/>
    <cellStyle name="Besuchter Link" xfId="1337" builtinId="9" hidden="1"/>
    <cellStyle name="Besuchter Link" xfId="1339" builtinId="9" hidden="1"/>
    <cellStyle name="Besuchter Link" xfId="1341" builtinId="9" hidden="1"/>
    <cellStyle name="Besuchter Link" xfId="1343" builtinId="9" hidden="1"/>
    <cellStyle name="Besuchter Link" xfId="1345" builtinId="9" hidden="1"/>
    <cellStyle name="Besuchter Link" xfId="1347" builtinId="9" hidden="1"/>
    <cellStyle name="Besuchter Link" xfId="1349" builtinId="9" hidden="1"/>
    <cellStyle name="Besuchter Link" xfId="1351" builtinId="9" hidden="1"/>
    <cellStyle name="Besuchter Link" xfId="1353" builtinId="9" hidden="1"/>
    <cellStyle name="Besuchter Link" xfId="1355" builtinId="9" hidden="1"/>
    <cellStyle name="Besuchter Link" xfId="1357" builtinId="9" hidden="1"/>
    <cellStyle name="Besuchter Link" xfId="1359" builtinId="9" hidden="1"/>
    <cellStyle name="Besuchter Link" xfId="1361" builtinId="9" hidden="1"/>
    <cellStyle name="Besuchter Link" xfId="1363" builtinId="9" hidden="1"/>
    <cellStyle name="Besuchter Link" xfId="1365" builtinId="9" hidden="1"/>
    <cellStyle name="Besuchter Link" xfId="1367" builtinId="9" hidden="1"/>
    <cellStyle name="Besuchter Link" xfId="1369" builtinId="9" hidden="1"/>
    <cellStyle name="Besuchter Link" xfId="1371" builtinId="9" hidden="1"/>
    <cellStyle name="Besuchter Link" xfId="1373" builtinId="9" hidden="1"/>
    <cellStyle name="Besuchter Link" xfId="1375" builtinId="9" hidden="1"/>
    <cellStyle name="Besuchter Link" xfId="1377" builtinId="9" hidden="1"/>
    <cellStyle name="Besuchter Link" xfId="1379" builtinId="9" hidden="1"/>
    <cellStyle name="Besuchter Link" xfId="1381" builtinId="9" hidden="1"/>
    <cellStyle name="Besuchter Link" xfId="1383" builtinId="9" hidden="1"/>
    <cellStyle name="Besuchter Link" xfId="1385" builtinId="9" hidden="1"/>
    <cellStyle name="Besuchter Link" xfId="1387" builtinId="9" hidden="1"/>
    <cellStyle name="Besuchter Link" xfId="1389" builtinId="9" hidden="1"/>
    <cellStyle name="Besuchter Link" xfId="1391" builtinId="9" hidden="1"/>
    <cellStyle name="Besuchter Link" xfId="1393" builtinId="9" hidden="1"/>
    <cellStyle name="Besuchter Link" xfId="1395" builtinId="9" hidden="1"/>
    <cellStyle name="Besuchter Link" xfId="1397" builtinId="9" hidden="1"/>
    <cellStyle name="Besuchter Link" xfId="1399" builtinId="9" hidden="1"/>
    <cellStyle name="Besuchter Link" xfId="1401" builtinId="9" hidden="1"/>
    <cellStyle name="Besuchter Link" xfId="1403" builtinId="9" hidden="1"/>
    <cellStyle name="Besuchter Link" xfId="1405" builtinId="9" hidden="1"/>
    <cellStyle name="Besuchter Link" xfId="1407" builtinId="9" hidden="1"/>
    <cellStyle name="Besuchter Link" xfId="1409" builtinId="9" hidden="1"/>
    <cellStyle name="Besuchter Link" xfId="1411" builtinId="9" hidden="1"/>
    <cellStyle name="Besuchter Link" xfId="1413" builtinId="9" hidden="1"/>
    <cellStyle name="Besuchter Link" xfId="1415" builtinId="9" hidden="1"/>
    <cellStyle name="Besuchter Link" xfId="1417" builtinId="9" hidden="1"/>
    <cellStyle name="Besuchter Link" xfId="1419" builtinId="9" hidden="1"/>
    <cellStyle name="Besuchter Link" xfId="1421" builtinId="9" hidden="1"/>
    <cellStyle name="Besuchter Link" xfId="1423" builtinId="9" hidden="1"/>
    <cellStyle name="Besuchter Link" xfId="1425" builtinId="9" hidden="1"/>
    <cellStyle name="Besuchter Link" xfId="1427" builtinId="9" hidden="1"/>
    <cellStyle name="Besuchter Link" xfId="1429" builtinId="9" hidden="1"/>
    <cellStyle name="Besuchter Link" xfId="1431" builtinId="9" hidden="1"/>
    <cellStyle name="Besuchter Link" xfId="1433" builtinId="9" hidden="1"/>
    <cellStyle name="Besuchter Link" xfId="1435" builtinId="9" hidden="1"/>
    <cellStyle name="Besuchter Link" xfId="1437" builtinId="9" hidden="1"/>
    <cellStyle name="Besuchter Link" xfId="1439" builtinId="9" hidden="1"/>
    <cellStyle name="Besuchter Link" xfId="1441" builtinId="9" hidden="1"/>
    <cellStyle name="Besuchter Link" xfId="1443" builtinId="9" hidden="1"/>
    <cellStyle name="Besuchter Link" xfId="1445" builtinId="9" hidden="1"/>
    <cellStyle name="Besuchter Link" xfId="1447" builtinId="9" hidden="1"/>
    <cellStyle name="Besuchter Link" xfId="1449" builtinId="9" hidden="1"/>
    <cellStyle name="Besuchter Link" xfId="1451" builtinId="9" hidden="1"/>
    <cellStyle name="Besuchter Link" xfId="1453" builtinId="9" hidden="1"/>
    <cellStyle name="Besuchter Link" xfId="1455" builtinId="9" hidden="1"/>
    <cellStyle name="Besuchter Link" xfId="1457" builtinId="9" hidden="1"/>
    <cellStyle name="Besuchter Link" xfId="1459" builtinId="9" hidden="1"/>
    <cellStyle name="Besuchter Link" xfId="1461" builtinId="9" hidden="1"/>
    <cellStyle name="Besuchter Link" xfId="1463" builtinId="9" hidden="1"/>
    <cellStyle name="Besuchter Link" xfId="1465" builtinId="9" hidden="1"/>
    <cellStyle name="Besuchter Link" xfId="1467" builtinId="9" hidden="1"/>
    <cellStyle name="Besuchter Link" xfId="1469" builtinId="9" hidden="1"/>
    <cellStyle name="Besuchter Link" xfId="1471" builtinId="9" hidden="1"/>
    <cellStyle name="Besuchter Link" xfId="1473" builtinId="9" hidden="1"/>
    <cellStyle name="Besuchter Link" xfId="1475" builtinId="9" hidden="1"/>
    <cellStyle name="Besuchter Link" xfId="1477" builtinId="9" hidden="1"/>
    <cellStyle name="Besuchter Link" xfId="1479" builtinId="9" hidden="1"/>
    <cellStyle name="Besuchter Link" xfId="1481" builtinId="9" hidden="1"/>
    <cellStyle name="Besuchter Link" xfId="1483" builtinId="9" hidden="1"/>
    <cellStyle name="Besuchter Link" xfId="1485" builtinId="9" hidden="1"/>
    <cellStyle name="Besuchter Link" xfId="1487" builtinId="9" hidden="1"/>
    <cellStyle name="Besuchter Link" xfId="1489" builtinId="9" hidden="1"/>
    <cellStyle name="Besuchter Link" xfId="1491" builtinId="9" hidden="1"/>
    <cellStyle name="Besuchter Link" xfId="1493" builtinId="9" hidden="1"/>
    <cellStyle name="Besuchter Link" xfId="1495" builtinId="9" hidden="1"/>
    <cellStyle name="Besuchter Link" xfId="1497" builtinId="9" hidden="1"/>
    <cellStyle name="Besuchter Link" xfId="1499" builtinId="9" hidden="1"/>
    <cellStyle name="Besuchter Link" xfId="1501" builtinId="9" hidden="1"/>
    <cellStyle name="Besuchter Link" xfId="1503" builtinId="9" hidden="1"/>
    <cellStyle name="Besuchter Link" xfId="1505" builtinId="9" hidden="1"/>
    <cellStyle name="Besuchter Link" xfId="1507" builtinId="9" hidden="1"/>
    <cellStyle name="Besuchter Link" xfId="1509" builtinId="9" hidden="1"/>
    <cellStyle name="Besuchter Link" xfId="1511" builtinId="9" hidden="1"/>
    <cellStyle name="Besuchter Link" xfId="1513" builtinId="9" hidden="1"/>
    <cellStyle name="Besuchter Link" xfId="1515" builtinId="9" hidden="1"/>
    <cellStyle name="Besuchter Link" xfId="1517" builtinId="9" hidden="1"/>
    <cellStyle name="Besuchter Link" xfId="1519" builtinId="9" hidden="1"/>
    <cellStyle name="Besuchter Link" xfId="1521" builtinId="9" hidden="1"/>
    <cellStyle name="Besuchter Link" xfId="1523" builtinId="9" hidden="1"/>
    <cellStyle name="Besuchter Link" xfId="1525" builtinId="9" hidden="1"/>
    <cellStyle name="Besuchter Link" xfId="1527" builtinId="9" hidden="1"/>
    <cellStyle name="Besuchter Link" xfId="1529" builtinId="9" hidden="1"/>
    <cellStyle name="Besuchter Link" xfId="1531" builtinId="9" hidden="1"/>
    <cellStyle name="Besuchter Link" xfId="1533" builtinId="9" hidden="1"/>
    <cellStyle name="Besuchter Link" xfId="1535" builtinId="9" hidden="1"/>
    <cellStyle name="Besuchter Link" xfId="1537" builtinId="9" hidden="1"/>
    <cellStyle name="Besuchter Link" xfId="1539" builtinId="9" hidden="1"/>
    <cellStyle name="Besuchter Link" xfId="1541" builtinId="9" hidden="1"/>
    <cellStyle name="Besuchter Link" xfId="1543" builtinId="9" hidden="1"/>
    <cellStyle name="Besuchter Link" xfId="1545" builtinId="9" hidden="1"/>
    <cellStyle name="Besuchter Link" xfId="1547" builtinId="9" hidden="1"/>
    <cellStyle name="Besuchter Link" xfId="1549" builtinId="9" hidden="1"/>
    <cellStyle name="Besuchter Link" xfId="1551" builtinId="9" hidden="1"/>
    <cellStyle name="Besuchter Link" xfId="1553" builtinId="9" hidden="1"/>
    <cellStyle name="Besuchter Link" xfId="1555" builtinId="9" hidden="1"/>
    <cellStyle name="Besuchter Link" xfId="1557" builtinId="9" hidden="1"/>
    <cellStyle name="Besuchter Link" xfId="1559" builtinId="9" hidden="1"/>
    <cellStyle name="Besuchter Link" xfId="1561" builtinId="9" hidden="1"/>
    <cellStyle name="Besuchter Link" xfId="1563" builtinId="9" hidden="1"/>
    <cellStyle name="Besuchter Link" xfId="1565" builtinId="9" hidden="1"/>
    <cellStyle name="Besuchter Link" xfId="1567" builtinId="9" hidden="1"/>
    <cellStyle name="Besuchter Link" xfId="1569" builtinId="9" hidden="1"/>
    <cellStyle name="Besuchter Link" xfId="1571" builtinId="9" hidden="1"/>
    <cellStyle name="Besuchter Link" xfId="1573" builtinId="9" hidden="1"/>
    <cellStyle name="Besuchter Link" xfId="1575" builtinId="9" hidden="1"/>
    <cellStyle name="Besuchter Link" xfId="1577" builtinId="9" hidden="1"/>
    <cellStyle name="Besuchter Link" xfId="1579" builtinId="9" hidden="1"/>
    <cellStyle name="Besuchter Link" xfId="1581" builtinId="9" hidden="1"/>
    <cellStyle name="Besuchter Link" xfId="1583" builtinId="9" hidden="1"/>
    <cellStyle name="Besuchter Link" xfId="1585" builtinId="9" hidden="1"/>
    <cellStyle name="Besuchter Link" xfId="1587" builtinId="9" hidden="1"/>
    <cellStyle name="Besuchter Link" xfId="1589" builtinId="9" hidden="1"/>
    <cellStyle name="Besuchter Link" xfId="1591" builtinId="9" hidden="1"/>
    <cellStyle name="Besuchter Link" xfId="1593" builtinId="9" hidden="1"/>
    <cellStyle name="Besuchter Link" xfId="1595" builtinId="9" hidden="1"/>
    <cellStyle name="Besuchter Link" xfId="1597" builtinId="9" hidden="1"/>
    <cellStyle name="Besuchter Link" xfId="1599" builtinId="9" hidden="1"/>
    <cellStyle name="Besuchter Link" xfId="1601" builtinId="9" hidden="1"/>
    <cellStyle name="Besuchter Link" xfId="1603" builtinId="9" hidden="1"/>
    <cellStyle name="Besuchter Link" xfId="1605" builtinId="9" hidden="1"/>
    <cellStyle name="Besuchter Link" xfId="1607" builtinId="9" hidden="1"/>
    <cellStyle name="Besuchter Link" xfId="1609" builtinId="9" hidden="1"/>
    <cellStyle name="Besuchter Link" xfId="1611" builtinId="9" hidden="1"/>
    <cellStyle name="Besuchter Link" xfId="1613" builtinId="9" hidden="1"/>
    <cellStyle name="Besuchter Link" xfId="1615" builtinId="9" hidden="1"/>
    <cellStyle name="Besuchter Link" xfId="1617" builtinId="9" hidden="1"/>
    <cellStyle name="Besuchter Link" xfId="1619" builtinId="9" hidden="1"/>
    <cellStyle name="Besuchter Link" xfId="1621" builtinId="9" hidden="1"/>
    <cellStyle name="Besuchter Link" xfId="1623" builtinId="9" hidden="1"/>
    <cellStyle name="Besuchter Link" xfId="1625" builtinId="9" hidden="1"/>
    <cellStyle name="Besuchter Link" xfId="1627" builtinId="9" hidden="1"/>
    <cellStyle name="Besuchter Link" xfId="1629" builtinId="9" hidden="1"/>
    <cellStyle name="Besuchter Link" xfId="1631" builtinId="9" hidden="1"/>
    <cellStyle name="Besuchter Link" xfId="1633" builtinId="9" hidden="1"/>
    <cellStyle name="Besuchter Link" xfId="1635" builtinId="9" hidden="1"/>
    <cellStyle name="Besuchter Link" xfId="1637" builtinId="9" hidden="1"/>
    <cellStyle name="Besuchter Link" xfId="1639" builtinId="9" hidden="1"/>
    <cellStyle name="Besuchter Link" xfId="1641" builtinId="9" hidden="1"/>
    <cellStyle name="Besuchter Link" xfId="1643" builtinId="9" hidden="1"/>
    <cellStyle name="Besuchter Link" xfId="1645" builtinId="9" hidden="1"/>
    <cellStyle name="Besuchter Link" xfId="1647" builtinId="9" hidden="1"/>
    <cellStyle name="Besuchter Link" xfId="1649" builtinId="9" hidden="1"/>
    <cellStyle name="Besuchter Link" xfId="1651" builtinId="9" hidden="1"/>
    <cellStyle name="Besuchter Link" xfId="1653" builtinId="9" hidden="1"/>
    <cellStyle name="Besuchter Link" xfId="1655" builtinId="9" hidden="1"/>
    <cellStyle name="Besuchter Link" xfId="1657" builtinId="9" hidden="1"/>
    <cellStyle name="Besuchter Link" xfId="1659" builtinId="9" hidden="1"/>
    <cellStyle name="Besuchter Link" xfId="1661" builtinId="9" hidden="1"/>
    <cellStyle name="Besuchter Link" xfId="1663" builtinId="9" hidden="1"/>
    <cellStyle name="Besuchter Link" xfId="1665" builtinId="9" hidden="1"/>
    <cellStyle name="Besuchter Link" xfId="1667" builtinId="9" hidden="1"/>
    <cellStyle name="Besuchter Link" xfId="1669" builtinId="9" hidden="1"/>
    <cellStyle name="Besuchter Link" xfId="1671" builtinId="9" hidden="1"/>
    <cellStyle name="Besuchter Link" xfId="1673" builtinId="9" hidden="1"/>
    <cellStyle name="Besuchter Link" xfId="1675" builtinId="9" hidden="1"/>
    <cellStyle name="Besuchter Link" xfId="1677" builtinId="9" hidden="1"/>
    <cellStyle name="Besuchter Link" xfId="1679" builtinId="9" hidden="1"/>
    <cellStyle name="Besuchter Link" xfId="1681" builtinId="9" hidden="1"/>
    <cellStyle name="Besuchter Link" xfId="1683" builtinId="9" hidden="1"/>
    <cellStyle name="Besuchter Link" xfId="1685" builtinId="9" hidden="1"/>
    <cellStyle name="Besuchter Link" xfId="1687" builtinId="9" hidden="1"/>
    <cellStyle name="Besuchter Link" xfId="1689" builtinId="9" hidden="1"/>
    <cellStyle name="Besuchter Link" xfId="1691" builtinId="9" hidden="1"/>
    <cellStyle name="Besuchter Link" xfId="1693" builtinId="9" hidden="1"/>
    <cellStyle name="Besuchter Link" xfId="1695" builtinId="9" hidden="1"/>
    <cellStyle name="Besuchter Link" xfId="1697" builtinId="9" hidden="1"/>
    <cellStyle name="Besuchter Link" xfId="1699" builtinId="9" hidden="1"/>
    <cellStyle name="Besuchter Link" xfId="1701" builtinId="9" hidden="1"/>
    <cellStyle name="Besuchter Link" xfId="1703" builtinId="9" hidden="1"/>
    <cellStyle name="Besuchter Link" xfId="1705" builtinId="9" hidden="1"/>
    <cellStyle name="Besuchter Link" xfId="1707" builtinId="9" hidden="1"/>
    <cellStyle name="Besuchter Link" xfId="1709" builtinId="9" hidden="1"/>
    <cellStyle name="Besuchter Link" xfId="1711" builtinId="9" hidden="1"/>
    <cellStyle name="Besuchter Link" xfId="1713" builtinId="9" hidden="1"/>
    <cellStyle name="Besuchter Link" xfId="1715" builtinId="9" hidden="1"/>
    <cellStyle name="Besuchter Link" xfId="1717" builtinId="9" hidden="1"/>
    <cellStyle name="Besuchter Link" xfId="1719" builtinId="9" hidden="1"/>
    <cellStyle name="Besuchter Link" xfId="1721" builtinId="9" hidden="1"/>
    <cellStyle name="Besuchter Link" xfId="1723" builtinId="9" hidden="1"/>
    <cellStyle name="Besuchter Link" xfId="1725" builtinId="9" hidden="1"/>
    <cellStyle name="Besuchter Link" xfId="1727" builtinId="9" hidden="1"/>
    <cellStyle name="Besuchter Link" xfId="1729" builtinId="9" hidden="1"/>
    <cellStyle name="Besuchter Link" xfId="1731" builtinId="9" hidden="1"/>
    <cellStyle name="Besuchter Link" xfId="1733" builtinId="9" hidden="1"/>
    <cellStyle name="Besuchter Link" xfId="1735" builtinId="9" hidden="1"/>
    <cellStyle name="Besuchter Link" xfId="1737" builtinId="9" hidden="1"/>
    <cellStyle name="Besuchter Link" xfId="1739" builtinId="9" hidden="1"/>
    <cellStyle name="Besuchter Link" xfId="1741" builtinId="9" hidden="1"/>
    <cellStyle name="Besuchter Link" xfId="1743" builtinId="9" hidden="1"/>
    <cellStyle name="Besuchter Link" xfId="1745" builtinId="9" hidden="1"/>
    <cellStyle name="Besuchter Link" xfId="1747" builtinId="9" hidden="1"/>
    <cellStyle name="Besuchter Link" xfId="1749" builtinId="9" hidden="1"/>
    <cellStyle name="Besuchter Link" xfId="1751" builtinId="9" hidden="1"/>
    <cellStyle name="Besuchter Link" xfId="1753" builtinId="9" hidden="1"/>
    <cellStyle name="Besuchter Link" xfId="1755" builtinId="9" hidden="1"/>
    <cellStyle name="Besuchter Link" xfId="1757" builtinId="9" hidden="1"/>
    <cellStyle name="Besuchter Link" xfId="1759" builtinId="9" hidden="1"/>
    <cellStyle name="Besuchter Link" xfId="1761" builtinId="9" hidden="1"/>
    <cellStyle name="Besuchter Link" xfId="1763" builtinId="9" hidden="1"/>
    <cellStyle name="Besuchter Link" xfId="1765" builtinId="9" hidden="1"/>
    <cellStyle name="Besuchter Link" xfId="1767" builtinId="9" hidden="1"/>
    <cellStyle name="Besuchter Link" xfId="1769" builtinId="9" hidden="1"/>
    <cellStyle name="Besuchter Link" xfId="1771" builtinId="9" hidden="1"/>
    <cellStyle name="Besuchter Link" xfId="1773" builtinId="9" hidden="1"/>
    <cellStyle name="Besuchter Link" xfId="1775" builtinId="9" hidden="1"/>
    <cellStyle name="Besuchter Link" xfId="1777" builtinId="9" hidden="1"/>
    <cellStyle name="Besuchter Link" xfId="1779" builtinId="9" hidden="1"/>
    <cellStyle name="Besuchter Link" xfId="1781" builtinId="9" hidden="1"/>
    <cellStyle name="Besuchter Link" xfId="1783" builtinId="9" hidden="1"/>
    <cellStyle name="Besuchter Link" xfId="1785" builtinId="9" hidden="1"/>
    <cellStyle name="Besuchter Link" xfId="1787" builtinId="9" hidden="1"/>
    <cellStyle name="Besuchter Link" xfId="1789" builtinId="9" hidden="1"/>
    <cellStyle name="Besuchter Link" xfId="1791" builtinId="9" hidden="1"/>
    <cellStyle name="Besuchter Link" xfId="1793" builtinId="9" hidden="1"/>
    <cellStyle name="Besuchter Link" xfId="1795" builtinId="9" hidden="1"/>
    <cellStyle name="Besuchter Link" xfId="1797" builtinId="9" hidden="1"/>
    <cellStyle name="Besuchter Link" xfId="1799" builtinId="9" hidden="1"/>
    <cellStyle name="Besuchter Link" xfId="1801" builtinId="9" hidden="1"/>
    <cellStyle name="Besuchter Link" xfId="1803" builtinId="9" hidden="1"/>
    <cellStyle name="Besuchter Link" xfId="1805" builtinId="9" hidden="1"/>
    <cellStyle name="Besuchter Link" xfId="1807" builtinId="9" hidden="1"/>
    <cellStyle name="Besuchter Link" xfId="1809" builtinId="9" hidden="1"/>
    <cellStyle name="Besuchter Link" xfId="1811" builtinId="9" hidden="1"/>
    <cellStyle name="Besuchter Link" xfId="1813" builtinId="9" hidden="1"/>
    <cellStyle name="Besuchter Link" xfId="1815" builtinId="9" hidden="1"/>
    <cellStyle name="Besuchter Link" xfId="1817" builtinId="9" hidden="1"/>
    <cellStyle name="Besuchter Link" xfId="1819" builtinId="9" hidden="1"/>
    <cellStyle name="Besuchter Link" xfId="1821" builtinId="9" hidden="1"/>
    <cellStyle name="Besuchter Link" xfId="1823" builtinId="9" hidden="1"/>
    <cellStyle name="Besuchter Link" xfId="1825" builtinId="9" hidden="1"/>
    <cellStyle name="Besuchter Link" xfId="1827" builtinId="9" hidden="1"/>
    <cellStyle name="Besuchter Link" xfId="1829" builtinId="9" hidden="1"/>
    <cellStyle name="Besuchter Link" xfId="1831" builtinId="9" hidden="1"/>
    <cellStyle name="Besuchter Link" xfId="1833" builtinId="9" hidden="1"/>
    <cellStyle name="Besuchter Link" xfId="1835" builtinId="9" hidden="1"/>
    <cellStyle name="Besuchter Link" xfId="1837" builtinId="9" hidden="1"/>
    <cellStyle name="Besuchter Link" xfId="1839" builtinId="9" hidden="1"/>
    <cellStyle name="Besuchter Link" xfId="1841" builtinId="9" hidden="1"/>
    <cellStyle name="Besuchter Link" xfId="1843" builtinId="9" hidden="1"/>
    <cellStyle name="Besuchter Link" xfId="1845" builtinId="9" hidden="1"/>
    <cellStyle name="Besuchter Link" xfId="1847" builtinId="9" hidden="1"/>
    <cellStyle name="Besuchter Link" xfId="1849" builtinId="9" hidden="1"/>
    <cellStyle name="Besuchter Link" xfId="1851" builtinId="9" hidden="1"/>
    <cellStyle name="Besuchter Link" xfId="1853" builtinId="9" hidden="1"/>
    <cellStyle name="Besuchter Link" xfId="1855" builtinId="9" hidden="1"/>
    <cellStyle name="Besuchter Link" xfId="1857" builtinId="9" hidden="1"/>
    <cellStyle name="Besuchter Link" xfId="1859" builtinId="9" hidden="1"/>
    <cellStyle name="Besuchter Link" xfId="1861" builtinId="9" hidden="1"/>
    <cellStyle name="Besuchter Link" xfId="1863" builtinId="9" hidden="1"/>
    <cellStyle name="Besuchter Link" xfId="1865" builtinId="9" hidden="1"/>
    <cellStyle name="Besuchter Link" xfId="1867" builtinId="9" hidden="1"/>
    <cellStyle name="Besuchter Link" xfId="1869" builtinId="9" hidden="1"/>
    <cellStyle name="Besuchter Link" xfId="1871" builtinId="9" hidden="1"/>
    <cellStyle name="Besuchter Link" xfId="1873" builtinId="9" hidden="1"/>
    <cellStyle name="Besuchter Link" xfId="1875" builtinId="9" hidden="1"/>
    <cellStyle name="Besuchter Link" xfId="1877" builtinId="9" hidden="1"/>
    <cellStyle name="Besuchter Link" xfId="1879" builtinId="9" hidden="1"/>
    <cellStyle name="Besuchter Link" xfId="1881" builtinId="9" hidden="1"/>
    <cellStyle name="Besuchter Link" xfId="1883" builtinId="9" hidden="1"/>
    <cellStyle name="Besuchter Link" xfId="1885" builtinId="9" hidden="1"/>
    <cellStyle name="Besuchter Link" xfId="1887" builtinId="9" hidden="1"/>
    <cellStyle name="Besuchter Link" xfId="1889" builtinId="9" hidden="1"/>
    <cellStyle name="Besuchter Link" xfId="1891" builtinId="9" hidden="1"/>
    <cellStyle name="Besuchter Link" xfId="1893" builtinId="9" hidden="1"/>
    <cellStyle name="Besuchter Link" xfId="1895" builtinId="9" hidden="1"/>
    <cellStyle name="Besuchter Link" xfId="1897" builtinId="9" hidden="1"/>
    <cellStyle name="Besuchter Link" xfId="1899" builtinId="9" hidden="1"/>
    <cellStyle name="Besuchter Link" xfId="1901" builtinId="9" hidden="1"/>
    <cellStyle name="Besuchter Link" xfId="1903" builtinId="9" hidden="1"/>
    <cellStyle name="Besuchter Link" xfId="1905" builtinId="9" hidden="1"/>
    <cellStyle name="Besuchter Link" xfId="1907" builtinId="9" hidden="1"/>
    <cellStyle name="Besuchter Link" xfId="1909" builtinId="9" hidden="1"/>
    <cellStyle name="Besuchter Link" xfId="1911" builtinId="9" hidden="1"/>
    <cellStyle name="Besuchter Link" xfId="1913" builtinId="9" hidden="1"/>
    <cellStyle name="Besuchter Link" xfId="1915" builtinId="9" hidden="1"/>
    <cellStyle name="Besuchter Link" xfId="1917" builtinId="9" hidden="1"/>
    <cellStyle name="Besuchter Link" xfId="1919" builtinId="9" hidden="1"/>
    <cellStyle name="Besuchter Link" xfId="1921" builtinId="9" hidden="1"/>
    <cellStyle name="Besuchter Link" xfId="1923" builtinId="9" hidden="1"/>
    <cellStyle name="Besuchter Link" xfId="1925" builtinId="9" hidden="1"/>
    <cellStyle name="Besuchter Link" xfId="1927" builtinId="9" hidden="1"/>
    <cellStyle name="Besuchter Link" xfId="1929" builtinId="9" hidden="1"/>
    <cellStyle name="Besuchter Link" xfId="1931" builtinId="9" hidden="1"/>
    <cellStyle name="Besuchter Link" xfId="1933" builtinId="9" hidden="1"/>
    <cellStyle name="Besuchter Link" xfId="1935" builtinId="9" hidden="1"/>
    <cellStyle name="Besuchter Link" xfId="1937" builtinId="9" hidden="1"/>
    <cellStyle name="Besuchter Link" xfId="1939" builtinId="9" hidden="1"/>
    <cellStyle name="Besuchter Link" xfId="1941" builtinId="9" hidden="1"/>
    <cellStyle name="Besuchter Link" xfId="1943" builtinId="9" hidden="1"/>
    <cellStyle name="Besuchter Link" xfId="1945" builtinId="9" hidden="1"/>
    <cellStyle name="Besuchter Link" xfId="1947" builtinId="9" hidden="1"/>
    <cellStyle name="Besuchter Link" xfId="1949" builtinId="9" hidden="1"/>
    <cellStyle name="Besuchter Link" xfId="1951" builtinId="9" hidden="1"/>
    <cellStyle name="Besuchter Link" xfId="1953" builtinId="9" hidden="1"/>
    <cellStyle name="Besuchter Link" xfId="1955" builtinId="9" hidden="1"/>
    <cellStyle name="Besuchter Link" xfId="1957" builtinId="9" hidden="1"/>
    <cellStyle name="Besuchter Link" xfId="1959" builtinId="9" hidden="1"/>
    <cellStyle name="Besuchter Link" xfId="1961" builtinId="9" hidden="1"/>
    <cellStyle name="Besuchter Link" xfId="1963" builtinId="9" hidden="1"/>
    <cellStyle name="Besuchter Link" xfId="1965" builtinId="9" hidden="1"/>
    <cellStyle name="Besuchter Link" xfId="1967" builtinId="9" hidden="1"/>
    <cellStyle name="Besuchter Link" xfId="1969" builtinId="9" hidden="1"/>
    <cellStyle name="Besuchter Link" xfId="1971" builtinId="9" hidden="1"/>
    <cellStyle name="Besuchter Link" xfId="1973" builtinId="9" hidden="1"/>
    <cellStyle name="Besuchter Link" xfId="1975" builtinId="9" hidden="1"/>
    <cellStyle name="Besuchter Link" xfId="1977" builtinId="9" hidden="1"/>
    <cellStyle name="Besuchter Link" xfId="1979" builtinId="9" hidden="1"/>
    <cellStyle name="Besuchter Link" xfId="1981" builtinId="9" hidden="1"/>
    <cellStyle name="Besuchter Link" xfId="1983" builtinId="9" hidden="1"/>
    <cellStyle name="Besuchter Link" xfId="1985" builtinId="9" hidden="1"/>
    <cellStyle name="Besuchter Link" xfId="1987" builtinId="9" hidden="1"/>
    <cellStyle name="Besuchter Link" xfId="1989" builtinId="9" hidden="1"/>
    <cellStyle name="Besuchter Link" xfId="1991" builtinId="9" hidden="1"/>
    <cellStyle name="Besuchter Link" xfId="1993" builtinId="9" hidden="1"/>
    <cellStyle name="Besuchter Link" xfId="1995" builtinId="9" hidden="1"/>
    <cellStyle name="Besuchter Link" xfId="1997" builtinId="9" hidden="1"/>
    <cellStyle name="Besuchter Link" xfId="1999" builtinId="9" hidden="1"/>
    <cellStyle name="Besuchter Link" xfId="2001" builtinId="9" hidden="1"/>
    <cellStyle name="Besuchter Link" xfId="2003" builtinId="9" hidden="1"/>
    <cellStyle name="Besuchter Link" xfId="2005" builtinId="9" hidden="1"/>
    <cellStyle name="Besuchter Link" xfId="2007" builtinId="9" hidden="1"/>
    <cellStyle name="Besuchter Link" xfId="2009" builtinId="9" hidden="1"/>
    <cellStyle name="Besuchter Link" xfId="2011" builtinId="9" hidden="1"/>
    <cellStyle name="Besuchter Link" xfId="2013" builtinId="9" hidden="1"/>
    <cellStyle name="Besuchter Link" xfId="2015" builtinId="9" hidden="1"/>
    <cellStyle name="Besuchter Link" xfId="2017" builtinId="9" hidden="1"/>
    <cellStyle name="Besuchter Link" xfId="2019" builtinId="9" hidden="1"/>
    <cellStyle name="Besuchter Link" xfId="2021" builtinId="9" hidden="1"/>
    <cellStyle name="Besuchter Link" xfId="2023" builtinId="9" hidden="1"/>
    <cellStyle name="Besuchter Link" xfId="2025" builtinId="9" hidden="1"/>
    <cellStyle name="Besuchter Link" xfId="2027" builtinId="9" hidden="1"/>
    <cellStyle name="Besuchter Link" xfId="2029" builtinId="9" hidden="1"/>
    <cellStyle name="Besuchter Link" xfId="2031" builtinId="9" hidden="1"/>
    <cellStyle name="Besuchter Link" xfId="2033" builtinId="9" hidden="1"/>
    <cellStyle name="Besuchter Link" xfId="2035" builtinId="9" hidden="1"/>
    <cellStyle name="Besuchter Link" xfId="2037" builtinId="9" hidden="1"/>
    <cellStyle name="Besuchter Link" xfId="2039" builtinId="9" hidden="1"/>
    <cellStyle name="Besuchter Link" xfId="2041" builtinId="9" hidden="1"/>
    <cellStyle name="Besuchter Link" xfId="2043" builtinId="9" hidden="1"/>
    <cellStyle name="Besuchter Link" xfId="2045" builtinId="9" hidden="1"/>
    <cellStyle name="Besuchter Link" xfId="2047" builtinId="9" hidden="1"/>
    <cellStyle name="Besuchter Link" xfId="2049" builtinId="9" hidden="1"/>
    <cellStyle name="Besuchter Link" xfId="2051" builtinId="9" hidden="1"/>
    <cellStyle name="Besuchter Link" xfId="2053" builtinId="9" hidden="1"/>
    <cellStyle name="Besuchter Link" xfId="2055" builtinId="9" hidden="1"/>
    <cellStyle name="Besuchter Link" xfId="2057" builtinId="9" hidden="1"/>
    <cellStyle name="Besuchter Link" xfId="2059" builtinId="9" hidden="1"/>
    <cellStyle name="Besuchter Link" xfId="2061" builtinId="9" hidden="1"/>
    <cellStyle name="Besuchter Link" xfId="2063" builtinId="9" hidden="1"/>
    <cellStyle name="Besuchter Link" xfId="2065" builtinId="9" hidden="1"/>
    <cellStyle name="Besuchter Link" xfId="2067" builtinId="9" hidden="1"/>
    <cellStyle name="Besuchter Link" xfId="2069" builtinId="9" hidden="1"/>
    <cellStyle name="Besuchter Link" xfId="2071" builtinId="9" hidden="1"/>
    <cellStyle name="Besuchter Link" xfId="2073" builtinId="9" hidden="1"/>
    <cellStyle name="Besuchter Link" xfId="2075" builtinId="9" hidden="1"/>
    <cellStyle name="Besuchter Link" xfId="2077" builtinId="9" hidden="1"/>
    <cellStyle name="Besuchter Link" xfId="2079" builtinId="9" hidden="1"/>
    <cellStyle name="Besuchter Link" xfId="2081" builtinId="9" hidden="1"/>
    <cellStyle name="Besuchter Link" xfId="2083" builtinId="9" hidden="1"/>
    <cellStyle name="Besuchter Link" xfId="2085" builtinId="9" hidden="1"/>
    <cellStyle name="Besuchter Link" xfId="2087" builtinId="9" hidden="1"/>
    <cellStyle name="Besuchter Link" xfId="2089" builtinId="9" hidden="1"/>
    <cellStyle name="Besuchter Link" xfId="2091" builtinId="9" hidden="1"/>
    <cellStyle name="Besuchter Link" xfId="2093" builtinId="9" hidden="1"/>
    <cellStyle name="Besuchter Link" xfId="2095" builtinId="9" hidden="1"/>
    <cellStyle name="Besuchter Link" xfId="2097" builtinId="9" hidden="1"/>
    <cellStyle name="Besuchter Link" xfId="2099" builtinId="9" hidden="1"/>
    <cellStyle name="Besuchter Link" xfId="2101" builtinId="9" hidden="1"/>
    <cellStyle name="Besuchter Link" xfId="2103" builtinId="9" hidden="1"/>
    <cellStyle name="Besuchter Link" xfId="2105" builtinId="9" hidden="1"/>
    <cellStyle name="Besuchter Link" xfId="2107" builtinId="9" hidden="1"/>
    <cellStyle name="Besuchter Link" xfId="2109" builtinId="9" hidden="1"/>
    <cellStyle name="Besuchter Link" xfId="2111" builtinId="9" hidden="1"/>
    <cellStyle name="Besuchter Link" xfId="2113" builtinId="9" hidden="1"/>
    <cellStyle name="Besuchter Link" xfId="2115" builtinId="9" hidden="1"/>
    <cellStyle name="Besuchter Link" xfId="2117" builtinId="9" hidden="1"/>
    <cellStyle name="Besuchter Link" xfId="2119" builtinId="9" hidden="1"/>
    <cellStyle name="Besuchter Link" xfId="2121" builtinId="9" hidden="1"/>
    <cellStyle name="Besuchter Link" xfId="2123" builtinId="9" hidden="1"/>
    <cellStyle name="Besuchter Link" xfId="2125" builtinId="9" hidden="1"/>
    <cellStyle name="Besuchter Link" xfId="2127" builtinId="9" hidden="1"/>
    <cellStyle name="Besuchter Link" xfId="2129" builtinId="9" hidden="1"/>
    <cellStyle name="Besuchter Link" xfId="2131" builtinId="9" hidden="1"/>
    <cellStyle name="Besuchter Link" xfId="2133" builtinId="9" hidden="1"/>
    <cellStyle name="Besuchter Link" xfId="2135" builtinId="9" hidden="1"/>
    <cellStyle name="Besuchter Link" xfId="2137" builtinId="9" hidden="1"/>
    <cellStyle name="Besuchter Link" xfId="2139" builtinId="9" hidden="1"/>
    <cellStyle name="Besuchter Link" xfId="2141" builtinId="9" hidden="1"/>
    <cellStyle name="Besuchter Link" xfId="2143" builtinId="9" hidden="1"/>
    <cellStyle name="Besuchter Link" xfId="2145" builtinId="9" hidden="1"/>
    <cellStyle name="Besuchter Link" xfId="2147" builtinId="9" hidden="1"/>
    <cellStyle name="Besuchter Link" xfId="2149" builtinId="9" hidden="1"/>
    <cellStyle name="Besuchter Link" xfId="2151" builtinId="9" hidden="1"/>
    <cellStyle name="Besuchter Link" xfId="2153" builtinId="9" hidden="1"/>
    <cellStyle name="Besuchter Link" xfId="2155" builtinId="9" hidden="1"/>
    <cellStyle name="Besuchter Link" xfId="2157" builtinId="9" hidden="1"/>
    <cellStyle name="Besuchter Link" xfId="2159" builtinId="9" hidden="1"/>
    <cellStyle name="Besuchter Link" xfId="2161" builtinId="9" hidden="1"/>
    <cellStyle name="Besuchter Link" xfId="2163" builtinId="9" hidden="1"/>
    <cellStyle name="Besuchter Link" xfId="2165" builtinId="9" hidden="1"/>
    <cellStyle name="Besuchter Link" xfId="2167" builtinId="9" hidden="1"/>
    <cellStyle name="Besuchter Link" xfId="2169" builtinId="9" hidden="1"/>
    <cellStyle name="Besuchter Link" xfId="2170" builtinId="9" hidden="1"/>
    <cellStyle name="Besuchter Link" xfId="2171" builtinId="9" hidden="1"/>
    <cellStyle name="Besuchter Link" xfId="2172" builtinId="9" hidden="1"/>
    <cellStyle name="Besuchter Link" xfId="2173" builtinId="9" hidden="1"/>
    <cellStyle name="Besuchter Link" xfId="2174" builtinId="9" hidden="1"/>
    <cellStyle name="Besuchter Link" xfId="2175" builtinId="9" hidden="1"/>
    <cellStyle name="Besuchter Link" xfId="2176" builtinId="9" hidden="1"/>
    <cellStyle name="Besuchter Link" xfId="2177" builtinId="9" hidden="1"/>
    <cellStyle name="Besuchter Link" xfId="2178" builtinId="9" hidden="1"/>
    <cellStyle name="Besuchter Link" xfId="2179" builtinId="9" hidden="1"/>
    <cellStyle name="Besuchter Link" xfId="2180" builtinId="9" hidden="1"/>
    <cellStyle name="Besuchter Link" xfId="2181" builtinId="9" hidden="1"/>
    <cellStyle name="Besuchter Link" xfId="2182" builtinId="9" hidden="1"/>
    <cellStyle name="Besuchter Link" xfId="2183" builtinId="9" hidden="1"/>
    <cellStyle name="Besuchter Link" xfId="2184" builtinId="9" hidden="1"/>
    <cellStyle name="Besuchter Link" xfId="2185" builtinId="9" hidden="1"/>
    <cellStyle name="Besuchter Link" xfId="2186" builtinId="9" hidden="1"/>
    <cellStyle name="Besuchter Link" xfId="2187" builtinId="9" hidden="1"/>
    <cellStyle name="Besuchter Link" xfId="2188" builtinId="9" hidden="1"/>
    <cellStyle name="Besuchter Link" xfId="2189" builtinId="9" hidden="1"/>
    <cellStyle name="Besuchter Link" xfId="2190" builtinId="9" hidden="1"/>
    <cellStyle name="Besuchter Link" xfId="2191" builtinId="9" hidden="1"/>
    <cellStyle name="Besuchter Link" xfId="2192" builtinId="9" hidden="1"/>
    <cellStyle name="Besuchter Link" xfId="2193" builtinId="9" hidden="1"/>
    <cellStyle name="Besuchter Link" xfId="2194" builtinId="9" hidden="1"/>
    <cellStyle name="Besuchter Link" xfId="2195" builtinId="9" hidden="1"/>
    <cellStyle name="Besuchter Link" xfId="2196" builtinId="9" hidden="1"/>
    <cellStyle name="Besuchter Link" xfId="2197" builtinId="9" hidden="1"/>
    <cellStyle name="Besuchter Link" xfId="2198" builtinId="9" hidden="1"/>
    <cellStyle name="Besuchter Link" xfId="2199" builtinId="9" hidden="1"/>
    <cellStyle name="Besuchter Link" xfId="2200" builtinId="9" hidden="1"/>
    <cellStyle name="Besuchter Link" xfId="2201" builtinId="9" hidden="1"/>
    <cellStyle name="Besuchter Link" xfId="2202" builtinId="9" hidden="1"/>
    <cellStyle name="Besuchter Link" xfId="2203" builtinId="9" hidden="1"/>
    <cellStyle name="Besuchter Link" xfId="2204" builtinId="9" hidden="1"/>
    <cellStyle name="Besuchter Link" xfId="2205" builtinId="9" hidden="1"/>
    <cellStyle name="Besuchter Link" xfId="2206" builtinId="9" hidden="1"/>
    <cellStyle name="Besuchter Link" xfId="2207" builtinId="9" hidden="1"/>
    <cellStyle name="Besuchter Link" xfId="2208" builtinId="9" hidden="1"/>
    <cellStyle name="Besuchter Link" xfId="2209" builtinId="9" hidden="1"/>
    <cellStyle name="Besuchter Link" xfId="2210" builtinId="9" hidden="1"/>
    <cellStyle name="Besuchter Link" xfId="2211" builtinId="9" hidden="1"/>
    <cellStyle name="Besuchter Link" xfId="2212" builtinId="9" hidden="1"/>
    <cellStyle name="Besuchter Link" xfId="2213" builtinId="9" hidden="1"/>
    <cellStyle name="Besuchter Link" xfId="2214" builtinId="9" hidden="1"/>
    <cellStyle name="Besuchter Link" xfId="2215" builtinId="9" hidden="1"/>
    <cellStyle name="Besuchter Link" xfId="2216" builtinId="9" hidden="1"/>
    <cellStyle name="Besuchter Link" xfId="2217" builtinId="9" hidden="1"/>
    <cellStyle name="Besuchter Link" xfId="2218" builtinId="9" hidden="1"/>
    <cellStyle name="Besuchter Link" xfId="2219" builtinId="9" hidden="1"/>
    <cellStyle name="Besuchter Link" xfId="2220" builtinId="9" hidden="1"/>
    <cellStyle name="Besuchter Link" xfId="2221" builtinId="9" hidden="1"/>
    <cellStyle name="Besuchter Link" xfId="2222" builtinId="9" hidden="1"/>
    <cellStyle name="Besuchter Link" xfId="2223" builtinId="9" hidden="1"/>
    <cellStyle name="Besuchter Link" xfId="2224" builtinId="9" hidden="1"/>
    <cellStyle name="Besuchter Link" xfId="2225" builtinId="9" hidden="1"/>
    <cellStyle name="Besuchter Link" xfId="2226" builtinId="9" hidden="1"/>
    <cellStyle name="Besuchter Link" xfId="2227" builtinId="9" hidden="1"/>
    <cellStyle name="Besuchter Link" xfId="2228" builtinId="9" hidden="1"/>
    <cellStyle name="Besuchter Link" xfId="2229" builtinId="9" hidden="1"/>
    <cellStyle name="Besuchter Link" xfId="2230" builtinId="9" hidden="1"/>
    <cellStyle name="Besuchter Link" xfId="2231" builtinId="9" hidden="1"/>
    <cellStyle name="Besuchter Link" xfId="2232" builtinId="9" hidden="1"/>
    <cellStyle name="Besuchter Link" xfId="2233" builtinId="9" hidden="1"/>
    <cellStyle name="Besuchter Link" xfId="2234" builtinId="9" hidden="1"/>
    <cellStyle name="Besuchter Link" xfId="2235" builtinId="9" hidden="1"/>
    <cellStyle name="Besuchter Link" xfId="2236" builtinId="9" hidden="1"/>
    <cellStyle name="Besuchter Link" xfId="2237" builtinId="9" hidden="1"/>
    <cellStyle name="Besuchter Link" xfId="2238" builtinId="9" hidden="1"/>
    <cellStyle name="Besuchter Link" xfId="2239" builtinId="9" hidden="1"/>
    <cellStyle name="Besuchter Link" xfId="2240" builtinId="9" hidden="1"/>
    <cellStyle name="Besuchter Link" xfId="2241" builtinId="9" hidden="1"/>
    <cellStyle name="Besuchter Link" xfId="2242" builtinId="9" hidden="1"/>
    <cellStyle name="Besuchter Link" xfId="2243" builtinId="9" hidden="1"/>
    <cellStyle name="Besuchter Link" xfId="2245" builtinId="9" hidden="1"/>
    <cellStyle name="Besuchter Link" xfId="2247" builtinId="9" hidden="1"/>
    <cellStyle name="Besuchter Link" xfId="2249" builtinId="9" hidden="1"/>
    <cellStyle name="Besuchter Link" xfId="2251" builtinId="9" hidden="1"/>
    <cellStyle name="Besuchter Link" xfId="2253" builtinId="9" hidden="1"/>
    <cellStyle name="Besuchter Link" xfId="2255" builtinId="9" hidden="1"/>
    <cellStyle name="Besuchter Link" xfId="2257" builtinId="9" hidden="1"/>
    <cellStyle name="Besuchter Link" xfId="2259" builtinId="9" hidden="1"/>
    <cellStyle name="Besuchter Link" xfId="2261" builtinId="9" hidden="1"/>
    <cellStyle name="Besuchter Link" xfId="2263" builtinId="9" hidden="1"/>
    <cellStyle name="Besuchter Link" xfId="2264" builtinId="9" hidden="1"/>
    <cellStyle name="Besuchter Link" xfId="2265" builtinId="9" hidden="1"/>
    <cellStyle name="Besuchter Link" xfId="2266" builtinId="9" hidden="1"/>
    <cellStyle name="Besuchter Link" xfId="2267" builtinId="9" hidden="1"/>
    <cellStyle name="Besuchter Link" xfId="2268" builtinId="9" hidden="1"/>
    <cellStyle name="Besuchter Link" xfId="2269" builtinId="9" hidden="1"/>
    <cellStyle name="Besuchter Link" xfId="2271" builtinId="9" hidden="1"/>
    <cellStyle name="Besuchter Link" xfId="2273" builtinId="9" hidden="1"/>
    <cellStyle name="Besuchter Link" xfId="2275" builtinId="9" hidden="1"/>
    <cellStyle name="Besuchter Link" xfId="2277" builtinId="9" hidden="1"/>
    <cellStyle name="Besuchter Link" xfId="2279" builtinId="9" hidden="1"/>
    <cellStyle name="Besuchter Link" xfId="2281" builtinId="9" hidden="1"/>
    <cellStyle name="Besuchter Link" xfId="2283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Link" xfId="448" builtinId="8" hidden="1"/>
    <cellStyle name="Link" xfId="450" builtinId="8" hidden="1"/>
    <cellStyle name="Link" xfId="452" builtinId="8" hidden="1"/>
    <cellStyle name="Link" xfId="454" builtinId="8" hidden="1"/>
    <cellStyle name="Link" xfId="456" builtinId="8" hidden="1"/>
    <cellStyle name="Link" xfId="458" builtinId="8" hidden="1"/>
    <cellStyle name="Link" xfId="460" builtinId="8" hidden="1"/>
    <cellStyle name="Link" xfId="462" builtinId="8" hidden="1"/>
    <cellStyle name="Link" xfId="464" builtinId="8" hidden="1"/>
    <cellStyle name="Link" xfId="466" builtinId="8" hidden="1"/>
    <cellStyle name="Link" xfId="468" builtinId="8" hidden="1"/>
    <cellStyle name="Link" xfId="470" builtinId="8" hidden="1"/>
    <cellStyle name="Link" xfId="472" builtinId="8" hidden="1"/>
    <cellStyle name="Link" xfId="474" builtinId="8" hidden="1"/>
    <cellStyle name="Link" xfId="476" builtinId="8" hidden="1"/>
    <cellStyle name="Link" xfId="478" builtinId="8" hidden="1"/>
    <cellStyle name="Link" xfId="480" builtinId="8" hidden="1"/>
    <cellStyle name="Link" xfId="482" builtinId="8" hidden="1"/>
    <cellStyle name="Link" xfId="484" builtinId="8" hidden="1"/>
    <cellStyle name="Link" xfId="486" builtinId="8" hidden="1"/>
    <cellStyle name="Link" xfId="488" builtinId="8" hidden="1"/>
    <cellStyle name="Link" xfId="490" builtinId="8" hidden="1"/>
    <cellStyle name="Link" xfId="492" builtinId="8" hidden="1"/>
    <cellStyle name="Link" xfId="494" builtinId="8" hidden="1"/>
    <cellStyle name="Link" xfId="496" builtinId="8" hidden="1"/>
    <cellStyle name="Link" xfId="498" builtinId="8" hidden="1"/>
    <cellStyle name="Link" xfId="500" builtinId="8" hidden="1"/>
    <cellStyle name="Link" xfId="502" builtinId="8" hidden="1"/>
    <cellStyle name="Link" xfId="504" builtinId="8" hidden="1"/>
    <cellStyle name="Link" xfId="506" builtinId="8" hidden="1"/>
    <cellStyle name="Link" xfId="508" builtinId="8" hidden="1"/>
    <cellStyle name="Link" xfId="510" builtinId="8" hidden="1"/>
    <cellStyle name="Link" xfId="512" builtinId="8" hidden="1"/>
    <cellStyle name="Link" xfId="514" builtinId="8" hidden="1"/>
    <cellStyle name="Link" xfId="516" builtinId="8" hidden="1"/>
    <cellStyle name="Link" xfId="518" builtinId="8" hidden="1"/>
    <cellStyle name="Link" xfId="520" builtinId="8" hidden="1"/>
    <cellStyle name="Link" xfId="522" builtinId="8" hidden="1"/>
    <cellStyle name="Link" xfId="524" builtinId="8" hidden="1"/>
    <cellStyle name="Link" xfId="526" builtinId="8" hidden="1"/>
    <cellStyle name="Link" xfId="528" builtinId="8" hidden="1"/>
    <cellStyle name="Link" xfId="530" builtinId="8" hidden="1"/>
    <cellStyle name="Link" xfId="532" builtinId="8" hidden="1"/>
    <cellStyle name="Link" xfId="534" builtinId="8" hidden="1"/>
    <cellStyle name="Link" xfId="536" builtinId="8" hidden="1"/>
    <cellStyle name="Link" xfId="538" builtinId="8" hidden="1"/>
    <cellStyle name="Link" xfId="540" builtinId="8" hidden="1"/>
    <cellStyle name="Link" xfId="542" builtinId="8" hidden="1"/>
    <cellStyle name="Link" xfId="544" builtinId="8" hidden="1"/>
    <cellStyle name="Link" xfId="546" builtinId="8" hidden="1"/>
    <cellStyle name="Link" xfId="548" builtinId="8" hidden="1"/>
    <cellStyle name="Link" xfId="550" builtinId="8" hidden="1"/>
    <cellStyle name="Link" xfId="552" builtinId="8" hidden="1"/>
    <cellStyle name="Link" xfId="554" builtinId="8" hidden="1"/>
    <cellStyle name="Link" xfId="556" builtinId="8" hidden="1"/>
    <cellStyle name="Link" xfId="558" builtinId="8" hidden="1"/>
    <cellStyle name="Link" xfId="560" builtinId="8" hidden="1"/>
    <cellStyle name="Link" xfId="562" builtinId="8" hidden="1"/>
    <cellStyle name="Link" xfId="564" builtinId="8" hidden="1"/>
    <cellStyle name="Link" xfId="566" builtinId="8" hidden="1"/>
    <cellStyle name="Link" xfId="568" builtinId="8" hidden="1"/>
    <cellStyle name="Link" xfId="570" builtinId="8" hidden="1"/>
    <cellStyle name="Link" xfId="572" builtinId="8" hidden="1"/>
    <cellStyle name="Link" xfId="574" builtinId="8" hidden="1"/>
    <cellStyle name="Link" xfId="576" builtinId="8" hidden="1"/>
    <cellStyle name="Link" xfId="578" builtinId="8" hidden="1"/>
    <cellStyle name="Link" xfId="580" builtinId="8" hidden="1"/>
    <cellStyle name="Link" xfId="582" builtinId="8" hidden="1"/>
    <cellStyle name="Link" xfId="584" builtinId="8" hidden="1"/>
    <cellStyle name="Link" xfId="586" builtinId="8" hidden="1"/>
    <cellStyle name="Link" xfId="588" builtinId="8" hidden="1"/>
    <cellStyle name="Link" xfId="590" builtinId="8" hidden="1"/>
    <cellStyle name="Link" xfId="592" builtinId="8" hidden="1"/>
    <cellStyle name="Link" xfId="594" builtinId="8" hidden="1"/>
    <cellStyle name="Link" xfId="596" builtinId="8" hidden="1"/>
    <cellStyle name="Link" xfId="598" builtinId="8" hidden="1"/>
    <cellStyle name="Link" xfId="600" builtinId="8" hidden="1"/>
    <cellStyle name="Link" xfId="602" builtinId="8" hidden="1"/>
    <cellStyle name="Link" xfId="604" builtinId="8" hidden="1"/>
    <cellStyle name="Link" xfId="606" builtinId="8" hidden="1"/>
    <cellStyle name="Link" xfId="608" builtinId="8" hidden="1"/>
    <cellStyle name="Link" xfId="610" builtinId="8" hidden="1"/>
    <cellStyle name="Link" xfId="612" builtinId="8" hidden="1"/>
    <cellStyle name="Link" xfId="614" builtinId="8" hidden="1"/>
    <cellStyle name="Link" xfId="616" builtinId="8" hidden="1"/>
    <cellStyle name="Link" xfId="618" builtinId="8" hidden="1"/>
    <cellStyle name="Link" xfId="620" builtinId="8" hidden="1"/>
    <cellStyle name="Link" xfId="622" builtinId="8" hidden="1"/>
    <cellStyle name="Link" xfId="624" builtinId="8" hidden="1"/>
    <cellStyle name="Link" xfId="626" builtinId="8" hidden="1"/>
    <cellStyle name="Link" xfId="628" builtinId="8" hidden="1"/>
    <cellStyle name="Link" xfId="630" builtinId="8" hidden="1"/>
    <cellStyle name="Link" xfId="632" builtinId="8" hidden="1"/>
    <cellStyle name="Link" xfId="634" builtinId="8" hidden="1"/>
    <cellStyle name="Link" xfId="636" builtinId="8" hidden="1"/>
    <cellStyle name="Link" xfId="638" builtinId="8" hidden="1"/>
    <cellStyle name="Link" xfId="640" builtinId="8" hidden="1"/>
    <cellStyle name="Link" xfId="642" builtinId="8" hidden="1"/>
    <cellStyle name="Link" xfId="644" builtinId="8" hidden="1"/>
    <cellStyle name="Link" xfId="646" builtinId="8" hidden="1"/>
    <cellStyle name="Link" xfId="648" builtinId="8" hidden="1"/>
    <cellStyle name="Link" xfId="650" builtinId="8" hidden="1"/>
    <cellStyle name="Link" xfId="652" builtinId="8" hidden="1"/>
    <cellStyle name="Link" xfId="654" builtinId="8" hidden="1"/>
    <cellStyle name="Link" xfId="656" builtinId="8" hidden="1"/>
    <cellStyle name="Link" xfId="658" builtinId="8" hidden="1"/>
    <cellStyle name="Link" xfId="660" builtinId="8" hidden="1"/>
    <cellStyle name="Link" xfId="662" builtinId="8" hidden="1"/>
    <cellStyle name="Link" xfId="664" builtinId="8" hidden="1"/>
    <cellStyle name="Link" xfId="666" builtinId="8" hidden="1"/>
    <cellStyle name="Link" xfId="668" builtinId="8" hidden="1"/>
    <cellStyle name="Link" xfId="670" builtinId="8" hidden="1"/>
    <cellStyle name="Link" xfId="672" builtinId="8" hidden="1"/>
    <cellStyle name="Link" xfId="674" builtinId="8" hidden="1"/>
    <cellStyle name="Link" xfId="676" builtinId="8" hidden="1"/>
    <cellStyle name="Link" xfId="678" builtinId="8" hidden="1"/>
    <cellStyle name="Link" xfId="680" builtinId="8" hidden="1"/>
    <cellStyle name="Link" xfId="682" builtinId="8" hidden="1"/>
    <cellStyle name="Link" xfId="684" builtinId="8" hidden="1"/>
    <cellStyle name="Link" xfId="686" builtinId="8" hidden="1"/>
    <cellStyle name="Link" xfId="688" builtinId="8" hidden="1"/>
    <cellStyle name="Link" xfId="690" builtinId="8" hidden="1"/>
    <cellStyle name="Link" xfId="692" builtinId="8" hidden="1"/>
    <cellStyle name="Link" xfId="694" builtinId="8" hidden="1"/>
    <cellStyle name="Link" xfId="696" builtinId="8" hidden="1"/>
    <cellStyle name="Link" xfId="698" builtinId="8" hidden="1"/>
    <cellStyle name="Link" xfId="700" builtinId="8" hidden="1"/>
    <cellStyle name="Link" xfId="702" builtinId="8" hidden="1"/>
    <cellStyle name="Link" xfId="704" builtinId="8" hidden="1"/>
    <cellStyle name="Link" xfId="706" builtinId="8" hidden="1"/>
    <cellStyle name="Link" xfId="708" builtinId="8" hidden="1"/>
    <cellStyle name="Link" xfId="710" builtinId="8" hidden="1"/>
    <cellStyle name="Link" xfId="712" builtinId="8" hidden="1"/>
    <cellStyle name="Link" xfId="714" builtinId="8" hidden="1"/>
    <cellStyle name="Link" xfId="716" builtinId="8" hidden="1"/>
    <cellStyle name="Link" xfId="718" builtinId="8" hidden="1"/>
    <cellStyle name="Link" xfId="720" builtinId="8" hidden="1"/>
    <cellStyle name="Link" xfId="722" builtinId="8" hidden="1"/>
    <cellStyle name="Link" xfId="724" builtinId="8" hidden="1"/>
    <cellStyle name="Link" xfId="726" builtinId="8" hidden="1"/>
    <cellStyle name="Link" xfId="728" builtinId="8" hidden="1"/>
    <cellStyle name="Link" xfId="730" builtinId="8" hidden="1"/>
    <cellStyle name="Link" xfId="732" builtinId="8" hidden="1"/>
    <cellStyle name="Link" xfId="734" builtinId="8" hidden="1"/>
    <cellStyle name="Link" xfId="736" builtinId="8" hidden="1"/>
    <cellStyle name="Link" xfId="738" builtinId="8" hidden="1"/>
    <cellStyle name="Link" xfId="740" builtinId="8" hidden="1"/>
    <cellStyle name="Link" xfId="742" builtinId="8" hidden="1"/>
    <cellStyle name="Link" xfId="744" builtinId="8" hidden="1"/>
    <cellStyle name="Link" xfId="746" builtinId="8" hidden="1"/>
    <cellStyle name="Link" xfId="748" builtinId="8" hidden="1"/>
    <cellStyle name="Link" xfId="750" builtinId="8" hidden="1"/>
    <cellStyle name="Link" xfId="752" builtinId="8" hidden="1"/>
    <cellStyle name="Link" xfId="754" builtinId="8" hidden="1"/>
    <cellStyle name="Link" xfId="756" builtinId="8" hidden="1"/>
    <cellStyle name="Link" xfId="758" builtinId="8" hidden="1"/>
    <cellStyle name="Link" xfId="760" builtinId="8" hidden="1"/>
    <cellStyle name="Link" xfId="762" builtinId="8" hidden="1"/>
    <cellStyle name="Link" xfId="764" builtinId="8" hidden="1"/>
    <cellStyle name="Link" xfId="766" builtinId="8" hidden="1"/>
    <cellStyle name="Link" xfId="768" builtinId="8" hidden="1"/>
    <cellStyle name="Link" xfId="770" builtinId="8" hidden="1"/>
    <cellStyle name="Link" xfId="772" builtinId="8" hidden="1"/>
    <cellStyle name="Link" xfId="774" builtinId="8" hidden="1"/>
    <cellStyle name="Link" xfId="776" builtinId="8" hidden="1"/>
    <cellStyle name="Link" xfId="778" builtinId="8" hidden="1"/>
    <cellStyle name="Link" xfId="780" builtinId="8" hidden="1"/>
    <cellStyle name="Link" xfId="782" builtinId="8" hidden="1"/>
    <cellStyle name="Link" xfId="784" builtinId="8" hidden="1"/>
    <cellStyle name="Link" xfId="786" builtinId="8" hidden="1"/>
    <cellStyle name="Link" xfId="788" builtinId="8" hidden="1"/>
    <cellStyle name="Link" xfId="790" builtinId="8" hidden="1"/>
    <cellStyle name="Link" xfId="792" builtinId="8" hidden="1"/>
    <cellStyle name="Link" xfId="794" builtinId="8" hidden="1"/>
    <cellStyle name="Link" xfId="796" builtinId="8" hidden="1"/>
    <cellStyle name="Link" xfId="798" builtinId="8" hidden="1"/>
    <cellStyle name="Link" xfId="800" builtinId="8" hidden="1"/>
    <cellStyle name="Link" xfId="802" builtinId="8" hidden="1"/>
    <cellStyle name="Link" xfId="804" builtinId="8" hidden="1"/>
    <cellStyle name="Link" xfId="806" builtinId="8" hidden="1"/>
    <cellStyle name="Link" xfId="808" builtinId="8" hidden="1"/>
    <cellStyle name="Link" xfId="810" builtinId="8" hidden="1"/>
    <cellStyle name="Link" xfId="812" builtinId="8" hidden="1"/>
    <cellStyle name="Link" xfId="814" builtinId="8" hidden="1"/>
    <cellStyle name="Link" xfId="816" builtinId="8" hidden="1"/>
    <cellStyle name="Link" xfId="818" builtinId="8" hidden="1"/>
    <cellStyle name="Link" xfId="820" builtinId="8" hidden="1"/>
    <cellStyle name="Link" xfId="822" builtinId="8" hidden="1"/>
    <cellStyle name="Link" xfId="824" builtinId="8" hidden="1"/>
    <cellStyle name="Link" xfId="826" builtinId="8" hidden="1"/>
    <cellStyle name="Link" xfId="828" builtinId="8" hidden="1"/>
    <cellStyle name="Link" xfId="830" builtinId="8" hidden="1"/>
    <cellStyle name="Link" xfId="832" builtinId="8" hidden="1"/>
    <cellStyle name="Link" xfId="834" builtinId="8" hidden="1"/>
    <cellStyle name="Link" xfId="836" builtinId="8" hidden="1"/>
    <cellStyle name="Link" xfId="838" builtinId="8" hidden="1"/>
    <cellStyle name="Link" xfId="840" builtinId="8" hidden="1"/>
    <cellStyle name="Link" xfId="842" builtinId="8" hidden="1"/>
    <cellStyle name="Link" xfId="844" builtinId="8" hidden="1"/>
    <cellStyle name="Link" xfId="846" builtinId="8" hidden="1"/>
    <cellStyle name="Link" xfId="848" builtinId="8" hidden="1"/>
    <cellStyle name="Link" xfId="850" builtinId="8" hidden="1"/>
    <cellStyle name="Link" xfId="852" builtinId="8" hidden="1"/>
    <cellStyle name="Link" xfId="854" builtinId="8" hidden="1"/>
    <cellStyle name="Link" xfId="856" builtinId="8" hidden="1"/>
    <cellStyle name="Link" xfId="858" builtinId="8" hidden="1"/>
    <cellStyle name="Link" xfId="860" builtinId="8" hidden="1"/>
    <cellStyle name="Link" xfId="862" builtinId="8" hidden="1"/>
    <cellStyle name="Link" xfId="864" builtinId="8" hidden="1"/>
    <cellStyle name="Link" xfId="866" builtinId="8" hidden="1"/>
    <cellStyle name="Link" xfId="868" builtinId="8" hidden="1"/>
    <cellStyle name="Link" xfId="870" builtinId="8" hidden="1"/>
    <cellStyle name="Link" xfId="872" builtinId="8" hidden="1"/>
    <cellStyle name="Link" xfId="874" builtinId="8" hidden="1"/>
    <cellStyle name="Link" xfId="876" builtinId="8" hidden="1"/>
    <cellStyle name="Link" xfId="878" builtinId="8" hidden="1"/>
    <cellStyle name="Link" xfId="880" builtinId="8" hidden="1"/>
    <cellStyle name="Link" xfId="882" builtinId="8" hidden="1"/>
    <cellStyle name="Link" xfId="884" builtinId="8" hidden="1"/>
    <cellStyle name="Link" xfId="886" builtinId="8" hidden="1"/>
    <cellStyle name="Link" xfId="888" builtinId="8" hidden="1"/>
    <cellStyle name="Link" xfId="890" builtinId="8" hidden="1"/>
    <cellStyle name="Link" xfId="892" builtinId="8" hidden="1"/>
    <cellStyle name="Link" xfId="894" builtinId="8" hidden="1"/>
    <cellStyle name="Link" xfId="896" builtinId="8" hidden="1"/>
    <cellStyle name="Link" xfId="898" builtinId="8" hidden="1"/>
    <cellStyle name="Link" xfId="900" builtinId="8" hidden="1"/>
    <cellStyle name="Link" xfId="902" builtinId="8" hidden="1"/>
    <cellStyle name="Link" xfId="904" builtinId="8" hidden="1"/>
    <cellStyle name="Link" xfId="906" builtinId="8" hidden="1"/>
    <cellStyle name="Link" xfId="908" builtinId="8" hidden="1"/>
    <cellStyle name="Link" xfId="910" builtinId="8" hidden="1"/>
    <cellStyle name="Link" xfId="912" builtinId="8" hidden="1"/>
    <cellStyle name="Link" xfId="914" builtinId="8" hidden="1"/>
    <cellStyle name="Link" xfId="916" builtinId="8" hidden="1"/>
    <cellStyle name="Link" xfId="918" builtinId="8" hidden="1"/>
    <cellStyle name="Link" xfId="920" builtinId="8" hidden="1"/>
    <cellStyle name="Link" xfId="922" builtinId="8" hidden="1"/>
    <cellStyle name="Link" xfId="924" builtinId="8" hidden="1"/>
    <cellStyle name="Link" xfId="926" builtinId="8" hidden="1"/>
    <cellStyle name="Link" xfId="928" builtinId="8" hidden="1"/>
    <cellStyle name="Link" xfId="930" builtinId="8" hidden="1"/>
    <cellStyle name="Link" xfId="932" builtinId="8" hidden="1"/>
    <cellStyle name="Link" xfId="934" builtinId="8" hidden="1"/>
    <cellStyle name="Link" xfId="936" builtinId="8" hidden="1"/>
    <cellStyle name="Link" xfId="938" builtinId="8" hidden="1"/>
    <cellStyle name="Link" xfId="940" builtinId="8" hidden="1"/>
    <cellStyle name="Link" xfId="942" builtinId="8" hidden="1"/>
    <cellStyle name="Link" xfId="944" builtinId="8" hidden="1"/>
    <cellStyle name="Link" xfId="946" builtinId="8" hidden="1"/>
    <cellStyle name="Link" xfId="948" builtinId="8" hidden="1"/>
    <cellStyle name="Link" xfId="950" builtinId="8" hidden="1"/>
    <cellStyle name="Link" xfId="952" builtinId="8" hidden="1"/>
    <cellStyle name="Link" xfId="954" builtinId="8" hidden="1"/>
    <cellStyle name="Link" xfId="956" builtinId="8" hidden="1"/>
    <cellStyle name="Link" xfId="958" builtinId="8" hidden="1"/>
    <cellStyle name="Link" xfId="960" builtinId="8" hidden="1"/>
    <cellStyle name="Link" xfId="962" builtinId="8" hidden="1"/>
    <cellStyle name="Link" xfId="964" builtinId="8" hidden="1"/>
    <cellStyle name="Link" xfId="966" builtinId="8" hidden="1"/>
    <cellStyle name="Link" xfId="968" builtinId="8" hidden="1"/>
    <cellStyle name="Link" xfId="970" builtinId="8" hidden="1"/>
    <cellStyle name="Link" xfId="972" builtinId="8" hidden="1"/>
    <cellStyle name="Link" xfId="974" builtinId="8" hidden="1"/>
    <cellStyle name="Link" xfId="976" builtinId="8" hidden="1"/>
    <cellStyle name="Link" xfId="978" builtinId="8" hidden="1"/>
    <cellStyle name="Link" xfId="980" builtinId="8" hidden="1"/>
    <cellStyle name="Link" xfId="982" builtinId="8" hidden="1"/>
    <cellStyle name="Link" xfId="984" builtinId="8" hidden="1"/>
    <cellStyle name="Link" xfId="986" builtinId="8" hidden="1"/>
    <cellStyle name="Link" xfId="988" builtinId="8" hidden="1"/>
    <cellStyle name="Link" xfId="990" builtinId="8" hidden="1"/>
    <cellStyle name="Link" xfId="992" builtinId="8" hidden="1"/>
    <cellStyle name="Link" xfId="994" builtinId="8" hidden="1"/>
    <cellStyle name="Link" xfId="996" builtinId="8" hidden="1"/>
    <cellStyle name="Link" xfId="998" builtinId="8" hidden="1"/>
    <cellStyle name="Link" xfId="1000" builtinId="8" hidden="1"/>
    <cellStyle name="Link" xfId="1002" builtinId="8" hidden="1"/>
    <cellStyle name="Link" xfId="1004" builtinId="8" hidden="1"/>
    <cellStyle name="Link" xfId="1006" builtinId="8" hidden="1"/>
    <cellStyle name="Link" xfId="1008" builtinId="8" hidden="1"/>
    <cellStyle name="Link" xfId="1010" builtinId="8" hidden="1"/>
    <cellStyle name="Link" xfId="1012" builtinId="8" hidden="1"/>
    <cellStyle name="Link" xfId="1014" builtinId="8" hidden="1"/>
    <cellStyle name="Link" xfId="1016" builtinId="8" hidden="1"/>
    <cellStyle name="Link" xfId="1018" builtinId="8" hidden="1"/>
    <cellStyle name="Link" xfId="1020" builtinId="8" hidden="1"/>
    <cellStyle name="Link" xfId="1022" builtinId="8" hidden="1"/>
    <cellStyle name="Link" xfId="1024" builtinId="8" hidden="1"/>
    <cellStyle name="Link" xfId="1026" builtinId="8" hidden="1"/>
    <cellStyle name="Link" xfId="1028" builtinId="8" hidden="1"/>
    <cellStyle name="Link" xfId="1030" builtinId="8" hidden="1"/>
    <cellStyle name="Link" xfId="1032" builtinId="8" hidden="1"/>
    <cellStyle name="Link" xfId="1034" builtinId="8" hidden="1"/>
    <cellStyle name="Link" xfId="1036" builtinId="8" hidden="1"/>
    <cellStyle name="Link" xfId="1038" builtinId="8" hidden="1"/>
    <cellStyle name="Link" xfId="1040" builtinId="8" hidden="1"/>
    <cellStyle name="Link" xfId="1042" builtinId="8" hidden="1"/>
    <cellStyle name="Link" xfId="1044" builtinId="8" hidden="1"/>
    <cellStyle name="Link" xfId="1046" builtinId="8" hidden="1"/>
    <cellStyle name="Link" xfId="1048" builtinId="8" hidden="1"/>
    <cellStyle name="Link" xfId="1050" builtinId="8" hidden="1"/>
    <cellStyle name="Link" xfId="1052" builtinId="8" hidden="1"/>
    <cellStyle name="Link" xfId="1054" builtinId="8" hidden="1"/>
    <cellStyle name="Link" xfId="1056" builtinId="8" hidden="1"/>
    <cellStyle name="Link" xfId="1058" builtinId="8" hidden="1"/>
    <cellStyle name="Link" xfId="1060" builtinId="8" hidden="1"/>
    <cellStyle name="Link" xfId="1062" builtinId="8" hidden="1"/>
    <cellStyle name="Link" xfId="1064" builtinId="8" hidden="1"/>
    <cellStyle name="Link" xfId="1066" builtinId="8" hidden="1"/>
    <cellStyle name="Link" xfId="1068" builtinId="8" hidden="1"/>
    <cellStyle name="Link" xfId="1070" builtinId="8" hidden="1"/>
    <cellStyle name="Link" xfId="1072" builtinId="8" hidden="1"/>
    <cellStyle name="Link" xfId="1074" builtinId="8" hidden="1"/>
    <cellStyle name="Link" xfId="1076" builtinId="8" hidden="1"/>
    <cellStyle name="Link" xfId="1078" builtinId="8" hidden="1"/>
    <cellStyle name="Link" xfId="1080" builtinId="8" hidden="1"/>
    <cellStyle name="Link" xfId="1082" builtinId="8" hidden="1"/>
    <cellStyle name="Link" xfId="1084" builtinId="8" hidden="1"/>
    <cellStyle name="Link" xfId="1086" builtinId="8" hidden="1"/>
    <cellStyle name="Link" xfId="1088" builtinId="8" hidden="1"/>
    <cellStyle name="Link" xfId="1090" builtinId="8" hidden="1"/>
    <cellStyle name="Link" xfId="1092" builtinId="8" hidden="1"/>
    <cellStyle name="Link" xfId="1094" builtinId="8" hidden="1"/>
    <cellStyle name="Link" xfId="1096" builtinId="8" hidden="1"/>
    <cellStyle name="Link" xfId="1098" builtinId="8" hidden="1"/>
    <cellStyle name="Link" xfId="1100" builtinId="8" hidden="1"/>
    <cellStyle name="Link" xfId="1102" builtinId="8" hidden="1"/>
    <cellStyle name="Link" xfId="1104" builtinId="8" hidden="1"/>
    <cellStyle name="Link" xfId="1106" builtinId="8" hidden="1"/>
    <cellStyle name="Link" xfId="1108" builtinId="8" hidden="1"/>
    <cellStyle name="Link" xfId="1110" builtinId="8" hidden="1"/>
    <cellStyle name="Link" xfId="1112" builtinId="8" hidden="1"/>
    <cellStyle name="Link" xfId="1114" builtinId="8" hidden="1"/>
    <cellStyle name="Link" xfId="1116" builtinId="8" hidden="1"/>
    <cellStyle name="Link" xfId="1118" builtinId="8" hidden="1"/>
    <cellStyle name="Link" xfId="1120" builtinId="8" hidden="1"/>
    <cellStyle name="Link" xfId="1122" builtinId="8" hidden="1"/>
    <cellStyle name="Link" xfId="1124" builtinId="8" hidden="1"/>
    <cellStyle name="Link" xfId="1126" builtinId="8" hidden="1"/>
    <cellStyle name="Link" xfId="1128" builtinId="8" hidden="1"/>
    <cellStyle name="Link" xfId="1130" builtinId="8" hidden="1"/>
    <cellStyle name="Link" xfId="1132" builtinId="8" hidden="1"/>
    <cellStyle name="Link" xfId="1134" builtinId="8" hidden="1"/>
    <cellStyle name="Link" xfId="1136" builtinId="8" hidden="1"/>
    <cellStyle name="Link" xfId="1138" builtinId="8" hidden="1"/>
    <cellStyle name="Link" xfId="1140" builtinId="8" hidden="1"/>
    <cellStyle name="Link" xfId="1142" builtinId="8" hidden="1"/>
    <cellStyle name="Link" xfId="1144" builtinId="8" hidden="1"/>
    <cellStyle name="Link" xfId="1146" builtinId="8" hidden="1"/>
    <cellStyle name="Link" xfId="1148" builtinId="8" hidden="1"/>
    <cellStyle name="Link" xfId="1150" builtinId="8" hidden="1"/>
    <cellStyle name="Link" xfId="1152" builtinId="8" hidden="1"/>
    <cellStyle name="Link" xfId="1154" builtinId="8" hidden="1"/>
    <cellStyle name="Link" xfId="1156" builtinId="8" hidden="1"/>
    <cellStyle name="Link" xfId="1158" builtinId="8" hidden="1"/>
    <cellStyle name="Link" xfId="1160" builtinId="8" hidden="1"/>
    <cellStyle name="Link" xfId="1162" builtinId="8" hidden="1"/>
    <cellStyle name="Link" xfId="1164" builtinId="8" hidden="1"/>
    <cellStyle name="Link" xfId="1166" builtinId="8" hidden="1"/>
    <cellStyle name="Link" xfId="1168" builtinId="8" hidden="1"/>
    <cellStyle name="Link" xfId="1170" builtinId="8" hidden="1"/>
    <cellStyle name="Link" xfId="1172" builtinId="8" hidden="1"/>
    <cellStyle name="Link" xfId="1174" builtinId="8" hidden="1"/>
    <cellStyle name="Link" xfId="1176" builtinId="8" hidden="1"/>
    <cellStyle name="Link" xfId="1178" builtinId="8" hidden="1"/>
    <cellStyle name="Link" xfId="1180" builtinId="8" hidden="1"/>
    <cellStyle name="Link" xfId="1182" builtinId="8" hidden="1"/>
    <cellStyle name="Link" xfId="1184" builtinId="8" hidden="1"/>
    <cellStyle name="Link" xfId="1186" builtinId="8" hidden="1"/>
    <cellStyle name="Link" xfId="1188" builtinId="8" hidden="1"/>
    <cellStyle name="Link" xfId="1190" builtinId="8" hidden="1"/>
    <cellStyle name="Link" xfId="1192" builtinId="8" hidden="1"/>
    <cellStyle name="Link" xfId="1194" builtinId="8" hidden="1"/>
    <cellStyle name="Link" xfId="1196" builtinId="8" hidden="1"/>
    <cellStyle name="Link" xfId="1198" builtinId="8" hidden="1"/>
    <cellStyle name="Link" xfId="1200" builtinId="8" hidden="1"/>
    <cellStyle name="Link" xfId="1202" builtinId="8" hidden="1"/>
    <cellStyle name="Link" xfId="1204" builtinId="8" hidden="1"/>
    <cellStyle name="Link" xfId="1206" builtinId="8" hidden="1"/>
    <cellStyle name="Link" xfId="1208" builtinId="8" hidden="1"/>
    <cellStyle name="Link" xfId="1210" builtinId="8" hidden="1"/>
    <cellStyle name="Link" xfId="1212" builtinId="8" hidden="1"/>
    <cellStyle name="Link" xfId="1214" builtinId="8" hidden="1"/>
    <cellStyle name="Link" xfId="1216" builtinId="8" hidden="1"/>
    <cellStyle name="Link" xfId="1218" builtinId="8" hidden="1"/>
    <cellStyle name="Link" xfId="1220" builtinId="8" hidden="1"/>
    <cellStyle name="Link" xfId="1222" builtinId="8" hidden="1"/>
    <cellStyle name="Link" xfId="1224" builtinId="8" hidden="1"/>
    <cellStyle name="Link" xfId="1226" builtinId="8" hidden="1"/>
    <cellStyle name="Link" xfId="1228" builtinId="8" hidden="1"/>
    <cellStyle name="Link" xfId="1230" builtinId="8" hidden="1"/>
    <cellStyle name="Link" xfId="1232" builtinId="8" hidden="1"/>
    <cellStyle name="Link" xfId="1234" builtinId="8" hidden="1"/>
    <cellStyle name="Link" xfId="1236" builtinId="8" hidden="1"/>
    <cellStyle name="Link" xfId="1238" builtinId="8" hidden="1"/>
    <cellStyle name="Link" xfId="1240" builtinId="8" hidden="1"/>
    <cellStyle name="Link" xfId="1242" builtinId="8" hidden="1"/>
    <cellStyle name="Link" xfId="1244" builtinId="8" hidden="1"/>
    <cellStyle name="Link" xfId="1246" builtinId="8" hidden="1"/>
    <cellStyle name="Link" xfId="1248" builtinId="8" hidden="1"/>
    <cellStyle name="Link" xfId="1250" builtinId="8" hidden="1"/>
    <cellStyle name="Link" xfId="1252" builtinId="8" hidden="1"/>
    <cellStyle name="Link" xfId="1254" builtinId="8" hidden="1"/>
    <cellStyle name="Link" xfId="1256" builtinId="8" hidden="1"/>
    <cellStyle name="Link" xfId="1258" builtinId="8" hidden="1"/>
    <cellStyle name="Link" xfId="1260" builtinId="8" hidden="1"/>
    <cellStyle name="Link" xfId="1262" builtinId="8" hidden="1"/>
    <cellStyle name="Link" xfId="1264" builtinId="8" hidden="1"/>
    <cellStyle name="Link" xfId="1266" builtinId="8" hidden="1"/>
    <cellStyle name="Link" xfId="1268" builtinId="8" hidden="1"/>
    <cellStyle name="Link" xfId="1270" builtinId="8" hidden="1"/>
    <cellStyle name="Link" xfId="1272" builtinId="8" hidden="1"/>
    <cellStyle name="Link" xfId="1274" builtinId="8" hidden="1"/>
    <cellStyle name="Link" xfId="1276" builtinId="8" hidden="1"/>
    <cellStyle name="Link" xfId="1278" builtinId="8" hidden="1"/>
    <cellStyle name="Link" xfId="1280" builtinId="8" hidden="1"/>
    <cellStyle name="Link" xfId="1282" builtinId="8" hidden="1"/>
    <cellStyle name="Link" xfId="1284" builtinId="8" hidden="1"/>
    <cellStyle name="Link" xfId="1286" builtinId="8" hidden="1"/>
    <cellStyle name="Link" xfId="1288" builtinId="8" hidden="1"/>
    <cellStyle name="Link" xfId="1290" builtinId="8" hidden="1"/>
    <cellStyle name="Link" xfId="1292" builtinId="8" hidden="1"/>
    <cellStyle name="Link" xfId="1294" builtinId="8" hidden="1"/>
    <cellStyle name="Link" xfId="1296" builtinId="8" hidden="1"/>
    <cellStyle name="Link" xfId="1298" builtinId="8" hidden="1"/>
    <cellStyle name="Link" xfId="1300" builtinId="8" hidden="1"/>
    <cellStyle name="Link" xfId="1302" builtinId="8" hidden="1"/>
    <cellStyle name="Link" xfId="1304" builtinId="8" hidden="1"/>
    <cellStyle name="Link" xfId="1306" builtinId="8" hidden="1"/>
    <cellStyle name="Link" xfId="1308" builtinId="8" hidden="1"/>
    <cellStyle name="Link" xfId="1310" builtinId="8" hidden="1"/>
    <cellStyle name="Link" xfId="1312" builtinId="8" hidden="1"/>
    <cellStyle name="Link" xfId="1314" builtinId="8" hidden="1"/>
    <cellStyle name="Link" xfId="1316" builtinId="8" hidden="1"/>
    <cellStyle name="Link" xfId="1318" builtinId="8" hidden="1"/>
    <cellStyle name="Link" xfId="1320" builtinId="8" hidden="1"/>
    <cellStyle name="Link" xfId="1322" builtinId="8" hidden="1"/>
    <cellStyle name="Link" xfId="1324" builtinId="8" hidden="1"/>
    <cellStyle name="Link" xfId="1326" builtinId="8" hidden="1"/>
    <cellStyle name="Link" xfId="1328" builtinId="8" hidden="1"/>
    <cellStyle name="Link" xfId="1330" builtinId="8" hidden="1"/>
    <cellStyle name="Link" xfId="1332" builtinId="8" hidden="1"/>
    <cellStyle name="Link" xfId="1334" builtinId="8" hidden="1"/>
    <cellStyle name="Link" xfId="1336" builtinId="8" hidden="1"/>
    <cellStyle name="Link" xfId="1338" builtinId="8" hidden="1"/>
    <cellStyle name="Link" xfId="1340" builtinId="8" hidden="1"/>
    <cellStyle name="Link" xfId="1342" builtinId="8" hidden="1"/>
    <cellStyle name="Link" xfId="1344" builtinId="8" hidden="1"/>
    <cellStyle name="Link" xfId="1346" builtinId="8" hidden="1"/>
    <cellStyle name="Link" xfId="1348" builtinId="8" hidden="1"/>
    <cellStyle name="Link" xfId="1350" builtinId="8" hidden="1"/>
    <cellStyle name="Link" xfId="1352" builtinId="8" hidden="1"/>
    <cellStyle name="Link" xfId="1354" builtinId="8" hidden="1"/>
    <cellStyle name="Link" xfId="1356" builtinId="8" hidden="1"/>
    <cellStyle name="Link" xfId="1358" builtinId="8" hidden="1"/>
    <cellStyle name="Link" xfId="1360" builtinId="8" hidden="1"/>
    <cellStyle name="Link" xfId="1362" builtinId="8" hidden="1"/>
    <cellStyle name="Link" xfId="1364" builtinId="8" hidden="1"/>
    <cellStyle name="Link" xfId="1366" builtinId="8" hidden="1"/>
    <cellStyle name="Link" xfId="1368" builtinId="8" hidden="1"/>
    <cellStyle name="Link" xfId="1370" builtinId="8" hidden="1"/>
    <cellStyle name="Link" xfId="1372" builtinId="8" hidden="1"/>
    <cellStyle name="Link" xfId="1374" builtinId="8" hidden="1"/>
    <cellStyle name="Link" xfId="1376" builtinId="8" hidden="1"/>
    <cellStyle name="Link" xfId="1378" builtinId="8" hidden="1"/>
    <cellStyle name="Link" xfId="1380" builtinId="8" hidden="1"/>
    <cellStyle name="Link" xfId="1382" builtinId="8" hidden="1"/>
    <cellStyle name="Link" xfId="1384" builtinId="8" hidden="1"/>
    <cellStyle name="Link" xfId="1386" builtinId="8" hidden="1"/>
    <cellStyle name="Link" xfId="1388" builtinId="8" hidden="1"/>
    <cellStyle name="Link" xfId="1390" builtinId="8" hidden="1"/>
    <cellStyle name="Link" xfId="1392" builtinId="8" hidden="1"/>
    <cellStyle name="Link" xfId="1394" builtinId="8" hidden="1"/>
    <cellStyle name="Link" xfId="1396" builtinId="8" hidden="1"/>
    <cellStyle name="Link" xfId="1398" builtinId="8" hidden="1"/>
    <cellStyle name="Link" xfId="1400" builtinId="8" hidden="1"/>
    <cellStyle name="Link" xfId="1402" builtinId="8" hidden="1"/>
    <cellStyle name="Link" xfId="1404" builtinId="8" hidden="1"/>
    <cellStyle name="Link" xfId="1406" builtinId="8" hidden="1"/>
    <cellStyle name="Link" xfId="1408" builtinId="8" hidden="1"/>
    <cellStyle name="Link" xfId="1410" builtinId="8" hidden="1"/>
    <cellStyle name="Link" xfId="1412" builtinId="8" hidden="1"/>
    <cellStyle name="Link" xfId="1414" builtinId="8" hidden="1"/>
    <cellStyle name="Link" xfId="1416" builtinId="8" hidden="1"/>
    <cellStyle name="Link" xfId="1418" builtinId="8" hidden="1"/>
    <cellStyle name="Link" xfId="1420" builtinId="8" hidden="1"/>
    <cellStyle name="Link" xfId="1422" builtinId="8" hidden="1"/>
    <cellStyle name="Link" xfId="1424" builtinId="8" hidden="1"/>
    <cellStyle name="Link" xfId="1426" builtinId="8" hidden="1"/>
    <cellStyle name="Link" xfId="1428" builtinId="8" hidden="1"/>
    <cellStyle name="Link" xfId="1430" builtinId="8" hidden="1"/>
    <cellStyle name="Link" xfId="1432" builtinId="8" hidden="1"/>
    <cellStyle name="Link" xfId="1434" builtinId="8" hidden="1"/>
    <cellStyle name="Link" xfId="1436" builtinId="8" hidden="1"/>
    <cellStyle name="Link" xfId="1438" builtinId="8" hidden="1"/>
    <cellStyle name="Link" xfId="1440" builtinId="8" hidden="1"/>
    <cellStyle name="Link" xfId="1442" builtinId="8" hidden="1"/>
    <cellStyle name="Link" xfId="1444" builtinId="8" hidden="1"/>
    <cellStyle name="Link" xfId="1446" builtinId="8" hidden="1"/>
    <cellStyle name="Link" xfId="1448" builtinId="8" hidden="1"/>
    <cellStyle name="Link" xfId="1450" builtinId="8" hidden="1"/>
    <cellStyle name="Link" xfId="1452" builtinId="8" hidden="1"/>
    <cellStyle name="Link" xfId="1454" builtinId="8" hidden="1"/>
    <cellStyle name="Link" xfId="1456" builtinId="8" hidden="1"/>
    <cellStyle name="Link" xfId="1458" builtinId="8" hidden="1"/>
    <cellStyle name="Link" xfId="1460" builtinId="8" hidden="1"/>
    <cellStyle name="Link" xfId="1462" builtinId="8" hidden="1"/>
    <cellStyle name="Link" xfId="1464" builtinId="8" hidden="1"/>
    <cellStyle name="Link" xfId="1466" builtinId="8" hidden="1"/>
    <cellStyle name="Link" xfId="1468" builtinId="8" hidden="1"/>
    <cellStyle name="Link" xfId="1470" builtinId="8" hidden="1"/>
    <cellStyle name="Link" xfId="1472" builtinId="8" hidden="1"/>
    <cellStyle name="Link" xfId="1474" builtinId="8" hidden="1"/>
    <cellStyle name="Link" xfId="1476" builtinId="8" hidden="1"/>
    <cellStyle name="Link" xfId="1478" builtinId="8" hidden="1"/>
    <cellStyle name="Link" xfId="1480" builtinId="8" hidden="1"/>
    <cellStyle name="Link" xfId="1482" builtinId="8" hidden="1"/>
    <cellStyle name="Link" xfId="1484" builtinId="8" hidden="1"/>
    <cellStyle name="Link" xfId="1486" builtinId="8" hidden="1"/>
    <cellStyle name="Link" xfId="1488" builtinId="8" hidden="1"/>
    <cellStyle name="Link" xfId="1490" builtinId="8" hidden="1"/>
    <cellStyle name="Link" xfId="1492" builtinId="8" hidden="1"/>
    <cellStyle name="Link" xfId="1494" builtinId="8" hidden="1"/>
    <cellStyle name="Link" xfId="1496" builtinId="8" hidden="1"/>
    <cellStyle name="Link" xfId="1498" builtinId="8" hidden="1"/>
    <cellStyle name="Link" xfId="1500" builtinId="8" hidden="1"/>
    <cellStyle name="Link" xfId="1502" builtinId="8" hidden="1"/>
    <cellStyle name="Link" xfId="1504" builtinId="8" hidden="1"/>
    <cellStyle name="Link" xfId="1506" builtinId="8" hidden="1"/>
    <cellStyle name="Link" xfId="1508" builtinId="8" hidden="1"/>
    <cellStyle name="Link" xfId="1510" builtinId="8" hidden="1"/>
    <cellStyle name="Link" xfId="1512" builtinId="8" hidden="1"/>
    <cellStyle name="Link" xfId="1514" builtinId="8" hidden="1"/>
    <cellStyle name="Link" xfId="1516" builtinId="8" hidden="1"/>
    <cellStyle name="Link" xfId="1518" builtinId="8" hidden="1"/>
    <cellStyle name="Link" xfId="1520" builtinId="8" hidden="1"/>
    <cellStyle name="Link" xfId="1522" builtinId="8" hidden="1"/>
    <cellStyle name="Link" xfId="1524" builtinId="8" hidden="1"/>
    <cellStyle name="Link" xfId="1526" builtinId="8" hidden="1"/>
    <cellStyle name="Link" xfId="1528" builtinId="8" hidden="1"/>
    <cellStyle name="Link" xfId="1530" builtinId="8" hidden="1"/>
    <cellStyle name="Link" xfId="1532" builtinId="8" hidden="1"/>
    <cellStyle name="Link" xfId="1534" builtinId="8" hidden="1"/>
    <cellStyle name="Link" xfId="1536" builtinId="8" hidden="1"/>
    <cellStyle name="Link" xfId="1538" builtinId="8" hidden="1"/>
    <cellStyle name="Link" xfId="1540" builtinId="8" hidden="1"/>
    <cellStyle name="Link" xfId="1542" builtinId="8" hidden="1"/>
    <cellStyle name="Link" xfId="1544" builtinId="8" hidden="1"/>
    <cellStyle name="Link" xfId="1546" builtinId="8" hidden="1"/>
    <cellStyle name="Link" xfId="1548" builtinId="8" hidden="1"/>
    <cellStyle name="Link" xfId="1550" builtinId="8" hidden="1"/>
    <cellStyle name="Link" xfId="1552" builtinId="8" hidden="1"/>
    <cellStyle name="Link" xfId="1554" builtinId="8" hidden="1"/>
    <cellStyle name="Link" xfId="1556" builtinId="8" hidden="1"/>
    <cellStyle name="Link" xfId="1558" builtinId="8" hidden="1"/>
    <cellStyle name="Link" xfId="1560" builtinId="8" hidden="1"/>
    <cellStyle name="Link" xfId="1562" builtinId="8" hidden="1"/>
    <cellStyle name="Link" xfId="1564" builtinId="8" hidden="1"/>
    <cellStyle name="Link" xfId="1566" builtinId="8" hidden="1"/>
    <cellStyle name="Link" xfId="1568" builtinId="8" hidden="1"/>
    <cellStyle name="Link" xfId="1570" builtinId="8" hidden="1"/>
    <cellStyle name="Link" xfId="1572" builtinId="8" hidden="1"/>
    <cellStyle name="Link" xfId="1574" builtinId="8" hidden="1"/>
    <cellStyle name="Link" xfId="1576" builtinId="8" hidden="1"/>
    <cellStyle name="Link" xfId="1578" builtinId="8" hidden="1"/>
    <cellStyle name="Link" xfId="1580" builtinId="8" hidden="1"/>
    <cellStyle name="Link" xfId="1582" builtinId="8" hidden="1"/>
    <cellStyle name="Link" xfId="1584" builtinId="8" hidden="1"/>
    <cellStyle name="Link" xfId="1586" builtinId="8" hidden="1"/>
    <cellStyle name="Link" xfId="1588" builtinId="8" hidden="1"/>
    <cellStyle name="Link" xfId="1590" builtinId="8" hidden="1"/>
    <cellStyle name="Link" xfId="1592" builtinId="8" hidden="1"/>
    <cellStyle name="Link" xfId="1594" builtinId="8" hidden="1"/>
    <cellStyle name="Link" xfId="1596" builtinId="8" hidden="1"/>
    <cellStyle name="Link" xfId="1598" builtinId="8" hidden="1"/>
    <cellStyle name="Link" xfId="1600" builtinId="8" hidden="1"/>
    <cellStyle name="Link" xfId="1602" builtinId="8" hidden="1"/>
    <cellStyle name="Link" xfId="1604" builtinId="8" hidden="1"/>
    <cellStyle name="Link" xfId="1606" builtinId="8" hidden="1"/>
    <cellStyle name="Link" xfId="1608" builtinId="8" hidden="1"/>
    <cellStyle name="Link" xfId="1610" builtinId="8" hidden="1"/>
    <cellStyle name="Link" xfId="1612" builtinId="8" hidden="1"/>
    <cellStyle name="Link" xfId="1614" builtinId="8" hidden="1"/>
    <cellStyle name="Link" xfId="1616" builtinId="8" hidden="1"/>
    <cellStyle name="Link" xfId="1618" builtinId="8" hidden="1"/>
    <cellStyle name="Link" xfId="1620" builtinId="8" hidden="1"/>
    <cellStyle name="Link" xfId="1622" builtinId="8" hidden="1"/>
    <cellStyle name="Link" xfId="1624" builtinId="8" hidden="1"/>
    <cellStyle name="Link" xfId="1626" builtinId="8" hidden="1"/>
    <cellStyle name="Link" xfId="1628" builtinId="8" hidden="1"/>
    <cellStyle name="Link" xfId="1630" builtinId="8" hidden="1"/>
    <cellStyle name="Link" xfId="1632" builtinId="8" hidden="1"/>
    <cellStyle name="Link" xfId="1634" builtinId="8" hidden="1"/>
    <cellStyle name="Link" xfId="1636" builtinId="8" hidden="1"/>
    <cellStyle name="Link" xfId="1638" builtinId="8" hidden="1"/>
    <cellStyle name="Link" xfId="1640" builtinId="8" hidden="1"/>
    <cellStyle name="Link" xfId="1642" builtinId="8" hidden="1"/>
    <cellStyle name="Link" xfId="1644" builtinId="8" hidden="1"/>
    <cellStyle name="Link" xfId="1646" builtinId="8" hidden="1"/>
    <cellStyle name="Link" xfId="1648" builtinId="8" hidden="1"/>
    <cellStyle name="Link" xfId="1650" builtinId="8" hidden="1"/>
    <cellStyle name="Link" xfId="1652" builtinId="8" hidden="1"/>
    <cellStyle name="Link" xfId="1654" builtinId="8" hidden="1"/>
    <cellStyle name="Link" xfId="1656" builtinId="8" hidden="1"/>
    <cellStyle name="Link" xfId="1658" builtinId="8" hidden="1"/>
    <cellStyle name="Link" xfId="1660" builtinId="8" hidden="1"/>
    <cellStyle name="Link" xfId="1662" builtinId="8" hidden="1"/>
    <cellStyle name="Link" xfId="1664" builtinId="8" hidden="1"/>
    <cellStyle name="Link" xfId="1666" builtinId="8" hidden="1"/>
    <cellStyle name="Link" xfId="1668" builtinId="8" hidden="1"/>
    <cellStyle name="Link" xfId="1670" builtinId="8" hidden="1"/>
    <cellStyle name="Link" xfId="1672" builtinId="8" hidden="1"/>
    <cellStyle name="Link" xfId="1674" builtinId="8" hidden="1"/>
    <cellStyle name="Link" xfId="1676" builtinId="8" hidden="1"/>
    <cellStyle name="Link" xfId="1678" builtinId="8" hidden="1"/>
    <cellStyle name="Link" xfId="1680" builtinId="8" hidden="1"/>
    <cellStyle name="Link" xfId="1682" builtinId="8" hidden="1"/>
    <cellStyle name="Link" xfId="1684" builtinId="8" hidden="1"/>
    <cellStyle name="Link" xfId="1686" builtinId="8" hidden="1"/>
    <cellStyle name="Link" xfId="1688" builtinId="8" hidden="1"/>
    <cellStyle name="Link" xfId="1690" builtinId="8" hidden="1"/>
    <cellStyle name="Link" xfId="1692" builtinId="8" hidden="1"/>
    <cellStyle name="Link" xfId="1694" builtinId="8" hidden="1"/>
    <cellStyle name="Link" xfId="1696" builtinId="8" hidden="1"/>
    <cellStyle name="Link" xfId="1698" builtinId="8" hidden="1"/>
    <cellStyle name="Link" xfId="1700" builtinId="8" hidden="1"/>
    <cellStyle name="Link" xfId="1702" builtinId="8" hidden="1"/>
    <cellStyle name="Link" xfId="1704" builtinId="8" hidden="1"/>
    <cellStyle name="Link" xfId="1706" builtinId="8" hidden="1"/>
    <cellStyle name="Link" xfId="1708" builtinId="8" hidden="1"/>
    <cellStyle name="Link" xfId="1710" builtinId="8" hidden="1"/>
    <cellStyle name="Link" xfId="1712" builtinId="8" hidden="1"/>
    <cellStyle name="Link" xfId="1714" builtinId="8" hidden="1"/>
    <cellStyle name="Link" xfId="1716" builtinId="8" hidden="1"/>
    <cellStyle name="Link" xfId="1718" builtinId="8" hidden="1"/>
    <cellStyle name="Link" xfId="1720" builtinId="8" hidden="1"/>
    <cellStyle name="Link" xfId="1722" builtinId="8" hidden="1"/>
    <cellStyle name="Link" xfId="1724" builtinId="8" hidden="1"/>
    <cellStyle name="Link" xfId="1726" builtinId="8" hidden="1"/>
    <cellStyle name="Link" xfId="1728" builtinId="8" hidden="1"/>
    <cellStyle name="Link" xfId="1730" builtinId="8" hidden="1"/>
    <cellStyle name="Link" xfId="1732" builtinId="8" hidden="1"/>
    <cellStyle name="Link" xfId="1734" builtinId="8" hidden="1"/>
    <cellStyle name="Link" xfId="1736" builtinId="8" hidden="1"/>
    <cellStyle name="Link" xfId="1738" builtinId="8" hidden="1"/>
    <cellStyle name="Link" xfId="1740" builtinId="8" hidden="1"/>
    <cellStyle name="Link" xfId="1742" builtinId="8" hidden="1"/>
    <cellStyle name="Link" xfId="1744" builtinId="8" hidden="1"/>
    <cellStyle name="Link" xfId="1746" builtinId="8" hidden="1"/>
    <cellStyle name="Link" xfId="1748" builtinId="8" hidden="1"/>
    <cellStyle name="Link" xfId="1750" builtinId="8" hidden="1"/>
    <cellStyle name="Link" xfId="1752" builtinId="8" hidden="1"/>
    <cellStyle name="Link" xfId="1754" builtinId="8" hidden="1"/>
    <cellStyle name="Link" xfId="1756" builtinId="8" hidden="1"/>
    <cellStyle name="Link" xfId="1758" builtinId="8" hidden="1"/>
    <cellStyle name="Link" xfId="1760" builtinId="8" hidden="1"/>
    <cellStyle name="Link" xfId="1762" builtinId="8" hidden="1"/>
    <cellStyle name="Link" xfId="1764" builtinId="8" hidden="1"/>
    <cellStyle name="Link" xfId="1766" builtinId="8" hidden="1"/>
    <cellStyle name="Link" xfId="1768" builtinId="8" hidden="1"/>
    <cellStyle name="Link" xfId="1770" builtinId="8" hidden="1"/>
    <cellStyle name="Link" xfId="1772" builtinId="8" hidden="1"/>
    <cellStyle name="Link" xfId="1774" builtinId="8" hidden="1"/>
    <cellStyle name="Link" xfId="1776" builtinId="8" hidden="1"/>
    <cellStyle name="Link" xfId="1778" builtinId="8" hidden="1"/>
    <cellStyle name="Link" xfId="1780" builtinId="8" hidden="1"/>
    <cellStyle name="Link" xfId="1782" builtinId="8" hidden="1"/>
    <cellStyle name="Link" xfId="1784" builtinId="8" hidden="1"/>
    <cellStyle name="Link" xfId="1786" builtinId="8" hidden="1"/>
    <cellStyle name="Link" xfId="1788" builtinId="8" hidden="1"/>
    <cellStyle name="Link" xfId="1790" builtinId="8" hidden="1"/>
    <cellStyle name="Link" xfId="1792" builtinId="8" hidden="1"/>
    <cellStyle name="Link" xfId="1794" builtinId="8" hidden="1"/>
    <cellStyle name="Link" xfId="1796" builtinId="8" hidden="1"/>
    <cellStyle name="Link" xfId="1798" builtinId="8" hidden="1"/>
    <cellStyle name="Link" xfId="1800" builtinId="8" hidden="1"/>
    <cellStyle name="Link" xfId="1802" builtinId="8" hidden="1"/>
    <cellStyle name="Link" xfId="1804" builtinId="8" hidden="1"/>
    <cellStyle name="Link" xfId="1806" builtinId="8" hidden="1"/>
    <cellStyle name="Link" xfId="1808" builtinId="8" hidden="1"/>
    <cellStyle name="Link" xfId="1810" builtinId="8" hidden="1"/>
    <cellStyle name="Link" xfId="1812" builtinId="8" hidden="1"/>
    <cellStyle name="Link" xfId="1814" builtinId="8" hidden="1"/>
    <cellStyle name="Link" xfId="1816" builtinId="8" hidden="1"/>
    <cellStyle name="Link" xfId="1818" builtinId="8" hidden="1"/>
    <cellStyle name="Link" xfId="1820" builtinId="8" hidden="1"/>
    <cellStyle name="Link" xfId="1822" builtinId="8" hidden="1"/>
    <cellStyle name="Link" xfId="1824" builtinId="8" hidden="1"/>
    <cellStyle name="Link" xfId="1826" builtinId="8" hidden="1"/>
    <cellStyle name="Link" xfId="1828" builtinId="8" hidden="1"/>
    <cellStyle name="Link" xfId="1830" builtinId="8" hidden="1"/>
    <cellStyle name="Link" xfId="1832" builtinId="8" hidden="1"/>
    <cellStyle name="Link" xfId="1834" builtinId="8" hidden="1"/>
    <cellStyle name="Link" xfId="1836" builtinId="8" hidden="1"/>
    <cellStyle name="Link" xfId="1838" builtinId="8" hidden="1"/>
    <cellStyle name="Link" xfId="1840" builtinId="8" hidden="1"/>
    <cellStyle name="Link" xfId="1842" builtinId="8" hidden="1"/>
    <cellStyle name="Link" xfId="1844" builtinId="8" hidden="1"/>
    <cellStyle name="Link" xfId="1846" builtinId="8" hidden="1"/>
    <cellStyle name="Link" xfId="1848" builtinId="8" hidden="1"/>
    <cellStyle name="Link" xfId="1850" builtinId="8" hidden="1"/>
    <cellStyle name="Link" xfId="1852" builtinId="8" hidden="1"/>
    <cellStyle name="Link" xfId="1854" builtinId="8" hidden="1"/>
    <cellStyle name="Link" xfId="1856" builtinId="8" hidden="1"/>
    <cellStyle name="Link" xfId="1858" builtinId="8" hidden="1"/>
    <cellStyle name="Link" xfId="1860" builtinId="8" hidden="1"/>
    <cellStyle name="Link" xfId="1862" builtinId="8" hidden="1"/>
    <cellStyle name="Link" xfId="1864" builtinId="8" hidden="1"/>
    <cellStyle name="Link" xfId="1866" builtinId="8" hidden="1"/>
    <cellStyle name="Link" xfId="1868" builtinId="8" hidden="1"/>
    <cellStyle name="Link" xfId="1870" builtinId="8" hidden="1"/>
    <cellStyle name="Link" xfId="1872" builtinId="8" hidden="1"/>
    <cellStyle name="Link" xfId="1874" builtinId="8" hidden="1"/>
    <cellStyle name="Link" xfId="1876" builtinId="8" hidden="1"/>
    <cellStyle name="Link" xfId="1878" builtinId="8" hidden="1"/>
    <cellStyle name="Link" xfId="1880" builtinId="8" hidden="1"/>
    <cellStyle name="Link" xfId="1882" builtinId="8" hidden="1"/>
    <cellStyle name="Link" xfId="1884" builtinId="8" hidden="1"/>
    <cellStyle name="Link" xfId="1886" builtinId="8" hidden="1"/>
    <cellStyle name="Link" xfId="1888" builtinId="8" hidden="1"/>
    <cellStyle name="Link" xfId="1890" builtinId="8" hidden="1"/>
    <cellStyle name="Link" xfId="1892" builtinId="8" hidden="1"/>
    <cellStyle name="Link" xfId="1894" builtinId="8" hidden="1"/>
    <cellStyle name="Link" xfId="1896" builtinId="8" hidden="1"/>
    <cellStyle name="Link" xfId="1898" builtinId="8" hidden="1"/>
    <cellStyle name="Link" xfId="1900" builtinId="8" hidden="1"/>
    <cellStyle name="Link" xfId="1902" builtinId="8" hidden="1"/>
    <cellStyle name="Link" xfId="1904" builtinId="8" hidden="1"/>
    <cellStyle name="Link" xfId="1906" builtinId="8" hidden="1"/>
    <cellStyle name="Link" xfId="1908" builtinId="8" hidden="1"/>
    <cellStyle name="Link" xfId="1910" builtinId="8" hidden="1"/>
    <cellStyle name="Link" xfId="1912" builtinId="8" hidden="1"/>
    <cellStyle name="Link" xfId="1914" builtinId="8" hidden="1"/>
    <cellStyle name="Link" xfId="1916" builtinId="8" hidden="1"/>
    <cellStyle name="Link" xfId="1918" builtinId="8" hidden="1"/>
    <cellStyle name="Link" xfId="1920" builtinId="8" hidden="1"/>
    <cellStyle name="Link" xfId="1922" builtinId="8" hidden="1"/>
    <cellStyle name="Link" xfId="1924" builtinId="8" hidden="1"/>
    <cellStyle name="Link" xfId="1926" builtinId="8" hidden="1"/>
    <cellStyle name="Link" xfId="1928" builtinId="8" hidden="1"/>
    <cellStyle name="Link" xfId="1930" builtinId="8" hidden="1"/>
    <cellStyle name="Link" xfId="1932" builtinId="8" hidden="1"/>
    <cellStyle name="Link" xfId="1934" builtinId="8" hidden="1"/>
    <cellStyle name="Link" xfId="1936" builtinId="8" hidden="1"/>
    <cellStyle name="Link" xfId="1938" builtinId="8" hidden="1"/>
    <cellStyle name="Link" xfId="1940" builtinId="8" hidden="1"/>
    <cellStyle name="Link" xfId="1942" builtinId="8" hidden="1"/>
    <cellStyle name="Link" xfId="1944" builtinId="8" hidden="1"/>
    <cellStyle name="Link" xfId="1946" builtinId="8" hidden="1"/>
    <cellStyle name="Link" xfId="1948" builtinId="8" hidden="1"/>
    <cellStyle name="Link" xfId="1950" builtinId="8" hidden="1"/>
    <cellStyle name="Link" xfId="1952" builtinId="8" hidden="1"/>
    <cellStyle name="Link" xfId="1954" builtinId="8" hidden="1"/>
    <cellStyle name="Link" xfId="1956" builtinId="8" hidden="1"/>
    <cellStyle name="Link" xfId="1958" builtinId="8" hidden="1"/>
    <cellStyle name="Link" xfId="1960" builtinId="8" hidden="1"/>
    <cellStyle name="Link" xfId="1962" builtinId="8" hidden="1"/>
    <cellStyle name="Link" xfId="1964" builtinId="8" hidden="1"/>
    <cellStyle name="Link" xfId="1966" builtinId="8" hidden="1"/>
    <cellStyle name="Link" xfId="1968" builtinId="8" hidden="1"/>
    <cellStyle name="Link" xfId="1970" builtinId="8" hidden="1"/>
    <cellStyle name="Link" xfId="1972" builtinId="8" hidden="1"/>
    <cellStyle name="Link" xfId="1974" builtinId="8" hidden="1"/>
    <cellStyle name="Link" xfId="1976" builtinId="8" hidden="1"/>
    <cellStyle name="Link" xfId="1978" builtinId="8" hidden="1"/>
    <cellStyle name="Link" xfId="1980" builtinId="8" hidden="1"/>
    <cellStyle name="Link" xfId="1982" builtinId="8" hidden="1"/>
    <cellStyle name="Link" xfId="1984" builtinId="8" hidden="1"/>
    <cellStyle name="Link" xfId="1986" builtinId="8" hidden="1"/>
    <cellStyle name="Link" xfId="1988" builtinId="8" hidden="1"/>
    <cellStyle name="Link" xfId="1990" builtinId="8" hidden="1"/>
    <cellStyle name="Link" xfId="1992" builtinId="8" hidden="1"/>
    <cellStyle name="Link" xfId="1994" builtinId="8" hidden="1"/>
    <cellStyle name="Link" xfId="1996" builtinId="8" hidden="1"/>
    <cellStyle name="Link" xfId="1998" builtinId="8" hidden="1"/>
    <cellStyle name="Link" xfId="2000" builtinId="8" hidden="1"/>
    <cellStyle name="Link" xfId="2002" builtinId="8" hidden="1"/>
    <cellStyle name="Link" xfId="2004" builtinId="8" hidden="1"/>
    <cellStyle name="Link" xfId="2006" builtinId="8" hidden="1"/>
    <cellStyle name="Link" xfId="2008" builtinId="8" hidden="1"/>
    <cellStyle name="Link" xfId="2010" builtinId="8" hidden="1"/>
    <cellStyle name="Link" xfId="2012" builtinId="8" hidden="1"/>
    <cellStyle name="Link" xfId="2014" builtinId="8" hidden="1"/>
    <cellStyle name="Link" xfId="2016" builtinId="8" hidden="1"/>
    <cellStyle name="Link" xfId="2018" builtinId="8" hidden="1"/>
    <cellStyle name="Link" xfId="2020" builtinId="8" hidden="1"/>
    <cellStyle name="Link" xfId="2022" builtinId="8" hidden="1"/>
    <cellStyle name="Link" xfId="2024" builtinId="8" hidden="1"/>
    <cellStyle name="Link" xfId="2026" builtinId="8" hidden="1"/>
    <cellStyle name="Link" xfId="2028" builtinId="8" hidden="1"/>
    <cellStyle name="Link" xfId="2030" builtinId="8" hidden="1"/>
    <cellStyle name="Link" xfId="2032" builtinId="8" hidden="1"/>
    <cellStyle name="Link" xfId="2034" builtinId="8" hidden="1"/>
    <cellStyle name="Link" xfId="2036" builtinId="8" hidden="1"/>
    <cellStyle name="Link" xfId="2038" builtinId="8" hidden="1"/>
    <cellStyle name="Link" xfId="2040" builtinId="8" hidden="1"/>
    <cellStyle name="Link" xfId="2042" builtinId="8" hidden="1"/>
    <cellStyle name="Link" xfId="2044" builtinId="8" hidden="1"/>
    <cellStyle name="Link" xfId="2046" builtinId="8" hidden="1"/>
    <cellStyle name="Link" xfId="2048" builtinId="8" hidden="1"/>
    <cellStyle name="Link" xfId="2050" builtinId="8" hidden="1"/>
    <cellStyle name="Link" xfId="2052" builtinId="8" hidden="1"/>
    <cellStyle name="Link" xfId="2054" builtinId="8" hidden="1"/>
    <cellStyle name="Link" xfId="2056" builtinId="8" hidden="1"/>
    <cellStyle name="Link" xfId="2058" builtinId="8" hidden="1"/>
    <cellStyle name="Link" xfId="2060" builtinId="8" hidden="1"/>
    <cellStyle name="Link" xfId="2062" builtinId="8" hidden="1"/>
    <cellStyle name="Link" xfId="2064" builtinId="8" hidden="1"/>
    <cellStyle name="Link" xfId="2066" builtinId="8" hidden="1"/>
    <cellStyle name="Link" xfId="2068" builtinId="8" hidden="1"/>
    <cellStyle name="Link" xfId="2070" builtinId="8" hidden="1"/>
    <cellStyle name="Link" xfId="2072" builtinId="8" hidden="1"/>
    <cellStyle name="Link" xfId="2074" builtinId="8" hidden="1"/>
    <cellStyle name="Link" xfId="2076" builtinId="8" hidden="1"/>
    <cellStyle name="Link" xfId="2078" builtinId="8" hidden="1"/>
    <cellStyle name="Link" xfId="2080" builtinId="8" hidden="1"/>
    <cellStyle name="Link" xfId="2082" builtinId="8" hidden="1"/>
    <cellStyle name="Link" xfId="2084" builtinId="8" hidden="1"/>
    <cellStyle name="Link" xfId="2086" builtinId="8" hidden="1"/>
    <cellStyle name="Link" xfId="2088" builtinId="8" hidden="1"/>
    <cellStyle name="Link" xfId="2090" builtinId="8" hidden="1"/>
    <cellStyle name="Link" xfId="2092" builtinId="8" hidden="1"/>
    <cellStyle name="Link" xfId="2094" builtinId="8" hidden="1"/>
    <cellStyle name="Link" xfId="2096" builtinId="8" hidden="1"/>
    <cellStyle name="Link" xfId="2098" builtinId="8" hidden="1"/>
    <cellStyle name="Link" xfId="2100" builtinId="8" hidden="1"/>
    <cellStyle name="Link" xfId="2102" builtinId="8" hidden="1"/>
    <cellStyle name="Link" xfId="2104" builtinId="8" hidden="1"/>
    <cellStyle name="Link" xfId="2106" builtinId="8" hidden="1"/>
    <cellStyle name="Link" xfId="2108" builtinId="8" hidden="1"/>
    <cellStyle name="Link" xfId="2110" builtinId="8" hidden="1"/>
    <cellStyle name="Link" xfId="2112" builtinId="8" hidden="1"/>
    <cellStyle name="Link" xfId="2114" builtinId="8" hidden="1"/>
    <cellStyle name="Link" xfId="2116" builtinId="8" hidden="1"/>
    <cellStyle name="Link" xfId="2118" builtinId="8" hidden="1"/>
    <cellStyle name="Link" xfId="2120" builtinId="8" hidden="1"/>
    <cellStyle name="Link" xfId="2122" builtinId="8" hidden="1"/>
    <cellStyle name="Link" xfId="2124" builtinId="8" hidden="1"/>
    <cellStyle name="Link" xfId="2126" builtinId="8" hidden="1"/>
    <cellStyle name="Link" xfId="2128" builtinId="8" hidden="1"/>
    <cellStyle name="Link" xfId="2130" builtinId="8" hidden="1"/>
    <cellStyle name="Link" xfId="2132" builtinId="8" hidden="1"/>
    <cellStyle name="Link" xfId="2134" builtinId="8" hidden="1"/>
    <cellStyle name="Link" xfId="2136" builtinId="8" hidden="1"/>
    <cellStyle name="Link" xfId="2138" builtinId="8" hidden="1"/>
    <cellStyle name="Link" xfId="2140" builtinId="8" hidden="1"/>
    <cellStyle name="Link" xfId="2142" builtinId="8" hidden="1"/>
    <cellStyle name="Link" xfId="2144" builtinId="8" hidden="1"/>
    <cellStyle name="Link" xfId="2146" builtinId="8" hidden="1"/>
    <cellStyle name="Link" xfId="2148" builtinId="8" hidden="1"/>
    <cellStyle name="Link" xfId="2150" builtinId="8" hidden="1"/>
    <cellStyle name="Link" xfId="2152" builtinId="8" hidden="1"/>
    <cellStyle name="Link" xfId="2154" builtinId="8" hidden="1"/>
    <cellStyle name="Link" xfId="2156" builtinId="8" hidden="1"/>
    <cellStyle name="Link" xfId="2158" builtinId="8" hidden="1"/>
    <cellStyle name="Link" xfId="2160" builtinId="8" hidden="1"/>
    <cellStyle name="Link" xfId="2162" builtinId="8" hidden="1"/>
    <cellStyle name="Link" xfId="2164" builtinId="8" hidden="1"/>
    <cellStyle name="Link" xfId="2166" builtinId="8" hidden="1"/>
    <cellStyle name="Link" xfId="2168" builtinId="8" hidden="1"/>
    <cellStyle name="Link" xfId="2244" builtinId="8" hidden="1"/>
    <cellStyle name="Link" xfId="2246" builtinId="8" hidden="1"/>
    <cellStyle name="Link" xfId="2248" builtinId="8" hidden="1"/>
    <cellStyle name="Link" xfId="2250" builtinId="8" hidden="1"/>
    <cellStyle name="Link" xfId="2252" builtinId="8" hidden="1"/>
    <cellStyle name="Link" xfId="2254" builtinId="8" hidden="1"/>
    <cellStyle name="Link" xfId="2256" builtinId="8" hidden="1"/>
    <cellStyle name="Link" xfId="2258" builtinId="8" hidden="1"/>
    <cellStyle name="Link" xfId="2260" builtinId="8" hidden="1"/>
    <cellStyle name="Link" xfId="2262" builtinId="8" hidden="1"/>
    <cellStyle name="Link" xfId="2270" builtinId="8" hidden="1"/>
    <cellStyle name="Link" xfId="2272" builtinId="8" hidden="1"/>
    <cellStyle name="Link" xfId="2274" builtinId="8" hidden="1"/>
    <cellStyle name="Link" xfId="2276" builtinId="8" hidden="1"/>
    <cellStyle name="Link" xfId="2278" builtinId="8" hidden="1"/>
    <cellStyle name="Link" xfId="2280" builtinId="8" hidden="1"/>
    <cellStyle name="Link" xfId="2282" builtinId="8" hidden="1"/>
    <cellStyle name="Standard" xfId="0" builtinId="0"/>
    <cellStyle name="Standard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7"/>
  <sheetViews>
    <sheetView tabSelected="1" showRuler="0" topLeftCell="A21" zoomScale="125" zoomScaleNormal="125" zoomScalePageLayoutView="125" workbookViewId="0">
      <selection activeCell="P41" sqref="P41"/>
    </sheetView>
  </sheetViews>
  <sheetFormatPr baseColWidth="10" defaultRowHeight="15" x14ac:dyDescent="0"/>
  <cols>
    <col min="1" max="1" width="17" customWidth="1"/>
    <col min="2" max="15" width="9.5" customWidth="1"/>
  </cols>
  <sheetData>
    <row r="1" spans="1:16">
      <c r="A1" t="s">
        <v>0</v>
      </c>
    </row>
    <row r="2" spans="1:16" ht="20">
      <c r="D2" s="31" t="s">
        <v>35</v>
      </c>
      <c r="E2" s="31"/>
      <c r="F2" s="31"/>
      <c r="G2" s="31"/>
      <c r="H2" s="31" t="s">
        <v>45</v>
      </c>
      <c r="I2" s="31"/>
      <c r="J2" s="31"/>
      <c r="K2" s="31"/>
      <c r="L2" s="31" t="s">
        <v>29</v>
      </c>
      <c r="M2" s="31"/>
      <c r="N2" s="31"/>
      <c r="O2" s="31"/>
    </row>
    <row r="3" spans="1:16" ht="20">
      <c r="A3" s="14" t="s">
        <v>1</v>
      </c>
      <c r="B3" s="16"/>
      <c r="C3" s="16"/>
      <c r="D3" s="31" t="s">
        <v>32</v>
      </c>
      <c r="E3" s="31"/>
      <c r="F3" s="31"/>
      <c r="G3" s="31"/>
      <c r="H3" s="31" t="s">
        <v>34</v>
      </c>
      <c r="I3" s="31"/>
      <c r="J3" s="31"/>
      <c r="K3" s="31"/>
      <c r="L3" s="31" t="s">
        <v>33</v>
      </c>
      <c r="M3" s="31"/>
      <c r="N3" s="31"/>
      <c r="O3" s="31"/>
    </row>
    <row r="4" spans="1:16" ht="20">
      <c r="A4" s="14"/>
      <c r="B4" s="16"/>
      <c r="C4" s="16"/>
      <c r="D4" s="28"/>
      <c r="E4" s="28"/>
      <c r="F4" s="28"/>
      <c r="G4" s="28"/>
      <c r="H4" s="28"/>
      <c r="I4" s="28"/>
      <c r="J4" s="28"/>
      <c r="K4" s="28"/>
      <c r="L4" s="29">
        <v>1</v>
      </c>
      <c r="M4" s="29">
        <v>1</v>
      </c>
      <c r="N4" s="29">
        <v>1</v>
      </c>
      <c r="O4" s="29">
        <v>1</v>
      </c>
    </row>
    <row r="5" spans="1:16">
      <c r="A5" s="6" t="s">
        <v>8</v>
      </c>
      <c r="B5" s="15" t="s">
        <v>2</v>
      </c>
      <c r="C5" s="15" t="s">
        <v>16</v>
      </c>
      <c r="D5" s="6">
        <v>7</v>
      </c>
      <c r="E5" s="6">
        <v>8</v>
      </c>
      <c r="F5" s="6">
        <v>9</v>
      </c>
      <c r="G5" s="6">
        <v>9</v>
      </c>
      <c r="H5" s="18" t="s">
        <v>44</v>
      </c>
      <c r="I5" s="18" t="s">
        <v>28</v>
      </c>
      <c r="J5" s="18" t="s">
        <v>46</v>
      </c>
      <c r="K5" s="18" t="s">
        <v>48</v>
      </c>
      <c r="L5" s="29">
        <v>7</v>
      </c>
      <c r="M5" s="29">
        <v>8</v>
      </c>
      <c r="N5" s="29">
        <v>9</v>
      </c>
      <c r="O5" s="29">
        <v>9</v>
      </c>
      <c r="P5" s="2"/>
    </row>
    <row r="6" spans="1:16">
      <c r="A6" s="25" t="s">
        <v>5</v>
      </c>
      <c r="B6" s="25">
        <v>50</v>
      </c>
      <c r="C6" s="25">
        <v>160</v>
      </c>
      <c r="D6" s="5">
        <v>6</v>
      </c>
      <c r="E6" s="5">
        <v>6</v>
      </c>
      <c r="F6" s="5">
        <v>8</v>
      </c>
      <c r="G6" s="5">
        <v>8</v>
      </c>
      <c r="H6" s="19">
        <f t="shared" ref="H6:H24" si="0">D6*$C6</f>
        <v>960</v>
      </c>
      <c r="I6" s="19">
        <f t="shared" ref="I6:I24" si="1">E6*$C6</f>
        <v>960</v>
      </c>
      <c r="J6" s="19">
        <f t="shared" ref="J6:J24" si="2">F6*$C6</f>
        <v>1280</v>
      </c>
      <c r="K6" s="19">
        <f>F6*$C6</f>
        <v>1280</v>
      </c>
      <c r="L6" s="12">
        <f>D6*$B6</f>
        <v>300</v>
      </c>
      <c r="M6" s="12">
        <f t="shared" ref="M6:M24" si="3">E6*$B6</f>
        <v>300</v>
      </c>
      <c r="N6" s="12">
        <f t="shared" ref="N6:N24" si="4">F6*$B6</f>
        <v>400</v>
      </c>
      <c r="O6" s="12">
        <f t="shared" ref="O6:O24" si="5">G6*$B6</f>
        <v>400</v>
      </c>
      <c r="P6" s="2"/>
    </row>
    <row r="7" spans="1:16">
      <c r="A7" s="25" t="s">
        <v>47</v>
      </c>
      <c r="B7" s="25">
        <v>325</v>
      </c>
      <c r="C7" s="25">
        <f>3*530</f>
        <v>1590</v>
      </c>
      <c r="D7" s="5">
        <v>1</v>
      </c>
      <c r="E7" s="5">
        <v>1</v>
      </c>
      <c r="F7" s="5">
        <v>2</v>
      </c>
      <c r="G7" s="5">
        <v>2</v>
      </c>
      <c r="H7" s="19">
        <f t="shared" si="0"/>
        <v>1590</v>
      </c>
      <c r="I7" s="19">
        <f t="shared" si="1"/>
        <v>1590</v>
      </c>
      <c r="J7" s="19">
        <f t="shared" si="2"/>
        <v>3180</v>
      </c>
      <c r="K7" s="19">
        <f t="shared" ref="K7:K24" si="6">F7*$C7</f>
        <v>3180</v>
      </c>
      <c r="L7" s="12">
        <f t="shared" ref="L7:L24" si="7">D7*$B7</f>
        <v>325</v>
      </c>
      <c r="M7" s="12">
        <f t="shared" si="3"/>
        <v>325</v>
      </c>
      <c r="N7" s="12">
        <f t="shared" si="4"/>
        <v>650</v>
      </c>
      <c r="O7" s="12">
        <f t="shared" si="5"/>
        <v>650</v>
      </c>
      <c r="P7" s="2"/>
    </row>
    <row r="8" spans="1:16">
      <c r="A8" s="25" t="s">
        <v>7</v>
      </c>
      <c r="B8" s="25">
        <v>200</v>
      </c>
      <c r="C8" s="25">
        <v>700</v>
      </c>
      <c r="D8" s="5">
        <v>3</v>
      </c>
      <c r="E8" s="5">
        <v>3</v>
      </c>
      <c r="F8" s="5">
        <v>4</v>
      </c>
      <c r="G8" s="5">
        <v>4</v>
      </c>
      <c r="H8" s="19">
        <f t="shared" si="0"/>
        <v>2100</v>
      </c>
      <c r="I8" s="19">
        <f t="shared" si="1"/>
        <v>2100</v>
      </c>
      <c r="J8" s="19">
        <f t="shared" si="2"/>
        <v>2800</v>
      </c>
      <c r="K8" s="19">
        <f t="shared" si="6"/>
        <v>2800</v>
      </c>
      <c r="L8" s="12">
        <f t="shared" si="7"/>
        <v>600</v>
      </c>
      <c r="M8" s="12">
        <f t="shared" si="3"/>
        <v>600</v>
      </c>
      <c r="N8" s="12">
        <f t="shared" si="4"/>
        <v>800</v>
      </c>
      <c r="O8" s="12">
        <f t="shared" si="5"/>
        <v>800</v>
      </c>
      <c r="P8" s="2"/>
    </row>
    <row r="9" spans="1:16">
      <c r="A9" s="25" t="s">
        <v>14</v>
      </c>
      <c r="B9" s="25">
        <v>132</v>
      </c>
      <c r="C9" s="25">
        <f>225/100*132</f>
        <v>297</v>
      </c>
      <c r="D9" s="5">
        <v>2</v>
      </c>
      <c r="E9" s="5">
        <v>2</v>
      </c>
      <c r="F9" s="5">
        <v>3</v>
      </c>
      <c r="G9" s="5">
        <v>3</v>
      </c>
      <c r="H9" s="19">
        <f t="shared" si="0"/>
        <v>594</v>
      </c>
      <c r="I9" s="19">
        <f t="shared" si="1"/>
        <v>594</v>
      </c>
      <c r="J9" s="19">
        <f t="shared" si="2"/>
        <v>891</v>
      </c>
      <c r="K9" s="19">
        <f t="shared" si="6"/>
        <v>891</v>
      </c>
      <c r="L9" s="12">
        <f t="shared" si="7"/>
        <v>264</v>
      </c>
      <c r="M9" s="12">
        <f t="shared" si="3"/>
        <v>264</v>
      </c>
      <c r="N9" s="12">
        <f t="shared" si="4"/>
        <v>396</v>
      </c>
      <c r="O9" s="12">
        <f t="shared" si="5"/>
        <v>396</v>
      </c>
      <c r="P9" s="2"/>
    </row>
    <row r="10" spans="1:16">
      <c r="A10" s="21" t="s">
        <v>6</v>
      </c>
      <c r="B10" s="21">
        <v>30</v>
      </c>
      <c r="C10" s="21">
        <v>0</v>
      </c>
      <c r="D10" s="5">
        <v>1</v>
      </c>
      <c r="E10" s="5">
        <v>1</v>
      </c>
      <c r="F10" s="5">
        <v>1</v>
      </c>
      <c r="G10" s="5">
        <v>1</v>
      </c>
      <c r="H10" s="19">
        <f t="shared" si="0"/>
        <v>0</v>
      </c>
      <c r="I10" s="19">
        <f t="shared" si="1"/>
        <v>0</v>
      </c>
      <c r="J10" s="19">
        <f t="shared" si="2"/>
        <v>0</v>
      </c>
      <c r="K10" s="19">
        <f t="shared" si="6"/>
        <v>0</v>
      </c>
      <c r="L10" s="12">
        <f t="shared" si="7"/>
        <v>30</v>
      </c>
      <c r="M10" s="12">
        <f t="shared" si="3"/>
        <v>30</v>
      </c>
      <c r="N10" s="12">
        <f t="shared" si="4"/>
        <v>30</v>
      </c>
      <c r="O10" s="12">
        <f t="shared" si="5"/>
        <v>30</v>
      </c>
      <c r="P10" s="2"/>
    </row>
    <row r="11" spans="1:16">
      <c r="A11" s="21" t="s">
        <v>15</v>
      </c>
      <c r="B11" s="21">
        <v>190</v>
      </c>
      <c r="C11" s="21">
        <v>0</v>
      </c>
      <c r="D11" s="5">
        <v>1</v>
      </c>
      <c r="E11" s="5">
        <v>1</v>
      </c>
      <c r="F11" s="5">
        <v>2</v>
      </c>
      <c r="G11" s="5">
        <v>2</v>
      </c>
      <c r="H11" s="19">
        <f t="shared" si="0"/>
        <v>0</v>
      </c>
      <c r="I11" s="19">
        <f t="shared" si="1"/>
        <v>0</v>
      </c>
      <c r="J11" s="19">
        <f t="shared" si="2"/>
        <v>0</v>
      </c>
      <c r="K11" s="19">
        <f t="shared" si="6"/>
        <v>0</v>
      </c>
      <c r="L11" s="12">
        <f t="shared" si="7"/>
        <v>190</v>
      </c>
      <c r="M11" s="12">
        <f t="shared" si="3"/>
        <v>190</v>
      </c>
      <c r="N11" s="12">
        <f t="shared" si="4"/>
        <v>380</v>
      </c>
      <c r="O11" s="12">
        <f t="shared" si="5"/>
        <v>380</v>
      </c>
      <c r="P11" s="2"/>
    </row>
    <row r="12" spans="1:16">
      <c r="A12" s="21" t="s">
        <v>11</v>
      </c>
      <c r="B12" s="21">
        <v>100</v>
      </c>
      <c r="C12" s="21">
        <v>550</v>
      </c>
      <c r="D12" s="5">
        <v>3</v>
      </c>
      <c r="E12" s="5">
        <v>4</v>
      </c>
      <c r="F12" s="5">
        <v>4</v>
      </c>
      <c r="G12" s="5">
        <v>4</v>
      </c>
      <c r="H12" s="19">
        <f t="shared" si="0"/>
        <v>1650</v>
      </c>
      <c r="I12" s="19">
        <f t="shared" si="1"/>
        <v>2200</v>
      </c>
      <c r="J12" s="19">
        <f t="shared" si="2"/>
        <v>2200</v>
      </c>
      <c r="K12" s="19">
        <f t="shared" si="6"/>
        <v>2200</v>
      </c>
      <c r="L12" s="12">
        <f t="shared" si="7"/>
        <v>300</v>
      </c>
      <c r="M12" s="12">
        <f t="shared" si="3"/>
        <v>400</v>
      </c>
      <c r="N12" s="12">
        <f t="shared" si="4"/>
        <v>400</v>
      </c>
      <c r="O12" s="12">
        <f t="shared" si="5"/>
        <v>400</v>
      </c>
      <c r="P12" s="2"/>
    </row>
    <row r="13" spans="1:16">
      <c r="A13" s="1" t="s">
        <v>9</v>
      </c>
      <c r="B13" s="1">
        <v>130</v>
      </c>
      <c r="C13" s="1">
        <v>500</v>
      </c>
      <c r="D13" s="5">
        <v>6</v>
      </c>
      <c r="E13" s="5">
        <v>7</v>
      </c>
      <c r="F13" s="5">
        <v>8</v>
      </c>
      <c r="G13" s="5">
        <v>8</v>
      </c>
      <c r="H13" s="19">
        <f t="shared" si="0"/>
        <v>3000</v>
      </c>
      <c r="I13" s="19">
        <f t="shared" si="1"/>
        <v>3500</v>
      </c>
      <c r="J13" s="19">
        <f t="shared" si="2"/>
        <v>4000</v>
      </c>
      <c r="K13" s="19">
        <f t="shared" si="6"/>
        <v>4000</v>
      </c>
      <c r="L13" s="12">
        <f t="shared" si="7"/>
        <v>780</v>
      </c>
      <c r="M13" s="12">
        <f t="shared" si="3"/>
        <v>910</v>
      </c>
      <c r="N13" s="12">
        <f t="shared" si="4"/>
        <v>1040</v>
      </c>
      <c r="O13" s="12">
        <f t="shared" si="5"/>
        <v>1040</v>
      </c>
      <c r="P13" s="2"/>
    </row>
    <row r="14" spans="1:16">
      <c r="A14" s="1" t="s">
        <v>22</v>
      </c>
      <c r="B14" s="1">
        <v>80</v>
      </c>
      <c r="C14" s="1">
        <v>200</v>
      </c>
      <c r="D14" s="5">
        <v>2</v>
      </c>
      <c r="E14" s="5">
        <v>2</v>
      </c>
      <c r="F14" s="5">
        <v>2</v>
      </c>
      <c r="G14" s="5">
        <v>2</v>
      </c>
      <c r="H14" s="19">
        <f t="shared" si="0"/>
        <v>400</v>
      </c>
      <c r="I14" s="19">
        <f t="shared" si="1"/>
        <v>400</v>
      </c>
      <c r="J14" s="19">
        <f t="shared" si="2"/>
        <v>400</v>
      </c>
      <c r="K14" s="19">
        <f t="shared" si="6"/>
        <v>400</v>
      </c>
      <c r="L14" s="12">
        <f t="shared" si="7"/>
        <v>160</v>
      </c>
      <c r="M14" s="12">
        <f t="shared" si="3"/>
        <v>160</v>
      </c>
      <c r="N14" s="12">
        <f t="shared" si="4"/>
        <v>160</v>
      </c>
      <c r="O14" s="12">
        <f t="shared" si="5"/>
        <v>160</v>
      </c>
      <c r="P14" s="2"/>
    </row>
    <row r="15" spans="1:16">
      <c r="A15" s="1" t="s">
        <v>37</v>
      </c>
      <c r="B15" s="1">
        <v>100</v>
      </c>
      <c r="C15" s="1">
        <v>320</v>
      </c>
      <c r="D15" s="5">
        <v>2</v>
      </c>
      <c r="E15" s="5">
        <v>2</v>
      </c>
      <c r="F15" s="5">
        <v>3</v>
      </c>
      <c r="G15" s="5">
        <v>3</v>
      </c>
      <c r="H15" s="19">
        <f t="shared" si="0"/>
        <v>640</v>
      </c>
      <c r="I15" s="19">
        <f t="shared" si="1"/>
        <v>640</v>
      </c>
      <c r="J15" s="19">
        <f t="shared" si="2"/>
        <v>960</v>
      </c>
      <c r="K15" s="19">
        <f t="shared" si="6"/>
        <v>960</v>
      </c>
      <c r="L15" s="12">
        <f t="shared" si="7"/>
        <v>200</v>
      </c>
      <c r="M15" s="12">
        <f t="shared" si="3"/>
        <v>200</v>
      </c>
      <c r="N15" s="12">
        <f t="shared" si="4"/>
        <v>300</v>
      </c>
      <c r="O15" s="12">
        <f t="shared" si="5"/>
        <v>300</v>
      </c>
      <c r="P15" s="2"/>
    </row>
    <row r="16" spans="1:16">
      <c r="A16" s="1" t="s">
        <v>23</v>
      </c>
      <c r="B16" s="1">
        <v>160</v>
      </c>
      <c r="C16" s="1">
        <v>720</v>
      </c>
      <c r="D16" s="5">
        <v>3</v>
      </c>
      <c r="E16" s="5">
        <v>3</v>
      </c>
      <c r="F16" s="5">
        <v>3</v>
      </c>
      <c r="G16" s="5">
        <v>3</v>
      </c>
      <c r="H16" s="19">
        <f t="shared" si="0"/>
        <v>2160</v>
      </c>
      <c r="I16" s="19">
        <f t="shared" si="1"/>
        <v>2160</v>
      </c>
      <c r="J16" s="19">
        <f t="shared" si="2"/>
        <v>2160</v>
      </c>
      <c r="K16" s="19">
        <f t="shared" si="6"/>
        <v>2160</v>
      </c>
      <c r="L16" s="12">
        <f t="shared" si="7"/>
        <v>480</v>
      </c>
      <c r="M16" s="12">
        <f t="shared" si="3"/>
        <v>480</v>
      </c>
      <c r="N16" s="12">
        <f t="shared" si="4"/>
        <v>480</v>
      </c>
      <c r="O16" s="12">
        <f t="shared" si="5"/>
        <v>480</v>
      </c>
      <c r="P16" s="2"/>
    </row>
    <row r="17" spans="1:17">
      <c r="A17" s="1" t="s">
        <v>41</v>
      </c>
      <c r="B17" s="1">
        <v>62</v>
      </c>
      <c r="C17" s="1">
        <v>220</v>
      </c>
      <c r="D17" s="5">
        <v>2</v>
      </c>
      <c r="E17" s="5">
        <v>2</v>
      </c>
      <c r="F17" s="5">
        <v>2</v>
      </c>
      <c r="G17" s="5">
        <v>2</v>
      </c>
      <c r="H17" s="19">
        <f t="shared" si="0"/>
        <v>440</v>
      </c>
      <c r="I17" s="19">
        <f t="shared" si="1"/>
        <v>440</v>
      </c>
      <c r="J17" s="19">
        <f t="shared" si="2"/>
        <v>440</v>
      </c>
      <c r="K17" s="19">
        <f t="shared" si="6"/>
        <v>440</v>
      </c>
      <c r="L17" s="12">
        <f t="shared" si="7"/>
        <v>124</v>
      </c>
      <c r="M17" s="12">
        <f t="shared" si="3"/>
        <v>124</v>
      </c>
      <c r="N17" s="12">
        <f t="shared" si="4"/>
        <v>124</v>
      </c>
      <c r="O17" s="12">
        <f t="shared" si="5"/>
        <v>124</v>
      </c>
      <c r="P17" s="2"/>
    </row>
    <row r="18" spans="1:17">
      <c r="A18" s="1" t="s">
        <v>10</v>
      </c>
      <c r="B18" s="1">
        <v>100</v>
      </c>
      <c r="C18" s="1">
        <v>300</v>
      </c>
      <c r="D18" s="5">
        <v>1</v>
      </c>
      <c r="E18" s="5">
        <v>1</v>
      </c>
      <c r="F18" s="5">
        <v>1</v>
      </c>
      <c r="G18" s="5">
        <v>1</v>
      </c>
      <c r="H18" s="19">
        <f t="shared" si="0"/>
        <v>300</v>
      </c>
      <c r="I18" s="19">
        <f t="shared" si="1"/>
        <v>300</v>
      </c>
      <c r="J18" s="19">
        <f t="shared" si="2"/>
        <v>300</v>
      </c>
      <c r="K18" s="19">
        <f t="shared" si="6"/>
        <v>300</v>
      </c>
      <c r="L18" s="12">
        <f t="shared" si="7"/>
        <v>100</v>
      </c>
      <c r="M18" s="12">
        <f t="shared" si="3"/>
        <v>100</v>
      </c>
      <c r="N18" s="12">
        <f t="shared" si="4"/>
        <v>100</v>
      </c>
      <c r="O18" s="12">
        <f t="shared" si="5"/>
        <v>100</v>
      </c>
      <c r="P18" s="2"/>
    </row>
    <row r="19" spans="1:17">
      <c r="A19" s="24" t="s">
        <v>12</v>
      </c>
      <c r="B19" s="24">
        <v>47</v>
      </c>
      <c r="C19" s="24">
        <v>250</v>
      </c>
      <c r="D19" s="5">
        <v>14</v>
      </c>
      <c r="E19" s="5">
        <v>16</v>
      </c>
      <c r="F19" s="5">
        <v>18</v>
      </c>
      <c r="G19" s="5">
        <v>20</v>
      </c>
      <c r="H19" s="19">
        <f t="shared" si="0"/>
        <v>3500</v>
      </c>
      <c r="I19" s="19">
        <f t="shared" si="1"/>
        <v>4000</v>
      </c>
      <c r="J19" s="19">
        <f t="shared" si="2"/>
        <v>4500</v>
      </c>
      <c r="K19" s="19">
        <f t="shared" si="6"/>
        <v>4500</v>
      </c>
      <c r="L19" s="12">
        <f t="shared" si="7"/>
        <v>658</v>
      </c>
      <c r="M19" s="12">
        <f t="shared" si="3"/>
        <v>752</v>
      </c>
      <c r="N19" s="12">
        <f t="shared" si="4"/>
        <v>846</v>
      </c>
      <c r="O19" s="12">
        <f t="shared" si="5"/>
        <v>940</v>
      </c>
      <c r="P19" s="2"/>
    </row>
    <row r="20" spans="1:17">
      <c r="A20" s="24" t="s">
        <v>39</v>
      </c>
      <c r="B20" s="24">
        <v>40</v>
      </c>
      <c r="C20" s="24">
        <v>150</v>
      </c>
      <c r="D20" s="5">
        <v>18</v>
      </c>
      <c r="E20" s="5">
        <v>21</v>
      </c>
      <c r="F20" s="5">
        <v>24</v>
      </c>
      <c r="G20" s="5">
        <v>24</v>
      </c>
      <c r="H20" s="19">
        <f t="shared" si="0"/>
        <v>2700</v>
      </c>
      <c r="I20" s="19">
        <f t="shared" si="1"/>
        <v>3150</v>
      </c>
      <c r="J20" s="19">
        <f t="shared" si="2"/>
        <v>3600</v>
      </c>
      <c r="K20" s="19">
        <f t="shared" si="6"/>
        <v>3600</v>
      </c>
      <c r="L20" s="12">
        <f t="shared" si="7"/>
        <v>720</v>
      </c>
      <c r="M20" s="12">
        <f t="shared" si="3"/>
        <v>840</v>
      </c>
      <c r="N20" s="12">
        <f t="shared" si="4"/>
        <v>960</v>
      </c>
      <c r="O20" s="12">
        <f t="shared" si="5"/>
        <v>960</v>
      </c>
      <c r="P20" s="2"/>
    </row>
    <row r="21" spans="1:17">
      <c r="A21" s="24" t="s">
        <v>40</v>
      </c>
      <c r="B21" s="24">
        <v>200</v>
      </c>
      <c r="C21" s="24">
        <v>1100</v>
      </c>
      <c r="D21" s="5">
        <v>4</v>
      </c>
      <c r="E21" s="5">
        <v>4</v>
      </c>
      <c r="F21" s="5">
        <v>4</v>
      </c>
      <c r="G21" s="5">
        <v>4</v>
      </c>
      <c r="H21" s="19">
        <f t="shared" si="0"/>
        <v>4400</v>
      </c>
      <c r="I21" s="19">
        <f t="shared" si="1"/>
        <v>4400</v>
      </c>
      <c r="J21" s="19">
        <f t="shared" si="2"/>
        <v>4400</v>
      </c>
      <c r="K21" s="19">
        <f t="shared" si="6"/>
        <v>4400</v>
      </c>
      <c r="L21" s="12">
        <f t="shared" si="7"/>
        <v>800</v>
      </c>
      <c r="M21" s="12">
        <f t="shared" si="3"/>
        <v>800</v>
      </c>
      <c r="N21" s="12">
        <f t="shared" si="4"/>
        <v>800</v>
      </c>
      <c r="O21" s="12">
        <f t="shared" si="5"/>
        <v>800</v>
      </c>
      <c r="P21" s="2"/>
    </row>
    <row r="22" spans="1:17">
      <c r="A22" s="26" t="s">
        <v>38</v>
      </c>
      <c r="B22" s="26">
        <v>4</v>
      </c>
      <c r="C22" s="26">
        <v>16</v>
      </c>
      <c r="D22" s="5">
        <v>28</v>
      </c>
      <c r="E22" s="5">
        <v>32</v>
      </c>
      <c r="F22" s="5">
        <v>36</v>
      </c>
      <c r="G22" s="5">
        <v>36</v>
      </c>
      <c r="H22" s="19">
        <f t="shared" si="0"/>
        <v>448</v>
      </c>
      <c r="I22" s="19">
        <f t="shared" si="1"/>
        <v>512</v>
      </c>
      <c r="J22" s="19">
        <f t="shared" si="2"/>
        <v>576</v>
      </c>
      <c r="K22" s="19">
        <f t="shared" si="6"/>
        <v>576</v>
      </c>
      <c r="L22" s="12">
        <f t="shared" si="7"/>
        <v>112</v>
      </c>
      <c r="M22" s="12">
        <f t="shared" si="3"/>
        <v>128</v>
      </c>
      <c r="N22" s="12">
        <f t="shared" si="4"/>
        <v>144</v>
      </c>
      <c r="O22" s="12">
        <f t="shared" si="5"/>
        <v>144</v>
      </c>
      <c r="P22" s="2"/>
    </row>
    <row r="23" spans="1:17">
      <c r="A23" s="26" t="s">
        <v>19</v>
      </c>
      <c r="B23" s="26">
        <v>100</v>
      </c>
      <c r="C23" s="26">
        <v>0</v>
      </c>
      <c r="D23" s="5">
        <v>1</v>
      </c>
      <c r="E23" s="5">
        <v>1</v>
      </c>
      <c r="F23" s="5">
        <v>1</v>
      </c>
      <c r="G23" s="5">
        <v>1</v>
      </c>
      <c r="H23" s="19">
        <f t="shared" si="0"/>
        <v>0</v>
      </c>
      <c r="I23" s="19">
        <f t="shared" si="1"/>
        <v>0</v>
      </c>
      <c r="J23" s="19">
        <f t="shared" si="2"/>
        <v>0</v>
      </c>
      <c r="K23" s="19">
        <f t="shared" si="6"/>
        <v>0</v>
      </c>
      <c r="L23" s="12">
        <f t="shared" si="7"/>
        <v>100</v>
      </c>
      <c r="M23" s="12">
        <f t="shared" si="3"/>
        <v>100</v>
      </c>
      <c r="N23" s="12">
        <f t="shared" si="4"/>
        <v>100</v>
      </c>
      <c r="O23" s="12">
        <f t="shared" si="5"/>
        <v>100</v>
      </c>
      <c r="P23" s="2"/>
    </row>
    <row r="24" spans="1:17">
      <c r="A24" s="26" t="s">
        <v>18</v>
      </c>
      <c r="B24" s="26">
        <v>25</v>
      </c>
      <c r="C24" s="26">
        <v>0</v>
      </c>
      <c r="D24" s="5">
        <v>0</v>
      </c>
      <c r="E24" s="5">
        <v>1</v>
      </c>
      <c r="F24" s="5">
        <v>0</v>
      </c>
      <c r="G24" s="5">
        <v>0</v>
      </c>
      <c r="H24" s="19">
        <f t="shared" si="0"/>
        <v>0</v>
      </c>
      <c r="I24" s="19">
        <f t="shared" si="1"/>
        <v>0</v>
      </c>
      <c r="J24" s="19">
        <f t="shared" si="2"/>
        <v>0</v>
      </c>
      <c r="K24" s="19">
        <f t="shared" si="6"/>
        <v>0</v>
      </c>
      <c r="L24" s="12">
        <f t="shared" si="7"/>
        <v>0</v>
      </c>
      <c r="M24" s="12">
        <f t="shared" si="3"/>
        <v>25</v>
      </c>
      <c r="N24" s="12">
        <f t="shared" si="4"/>
        <v>0</v>
      </c>
      <c r="O24" s="12">
        <f t="shared" si="5"/>
        <v>0</v>
      </c>
      <c r="P24" s="2"/>
    </row>
    <row r="25" spans="1:17">
      <c r="P25" s="2"/>
    </row>
    <row r="26" spans="1:17">
      <c r="G26" s="20" t="s">
        <v>4</v>
      </c>
      <c r="H26" s="17">
        <f t="shared" ref="H26:O26" si="8">SUM(H6:H25)</f>
        <v>24882</v>
      </c>
      <c r="I26" s="17">
        <f t="shared" si="8"/>
        <v>26946</v>
      </c>
      <c r="J26" s="17">
        <f t="shared" si="8"/>
        <v>31687</v>
      </c>
      <c r="K26" s="17">
        <f t="shared" si="8"/>
        <v>31687</v>
      </c>
      <c r="L26" s="3">
        <f t="shared" si="8"/>
        <v>6243</v>
      </c>
      <c r="M26" s="3">
        <f t="shared" si="8"/>
        <v>6728</v>
      </c>
      <c r="N26" s="3">
        <f t="shared" si="8"/>
        <v>8110</v>
      </c>
      <c r="O26" s="3">
        <f t="shared" si="8"/>
        <v>8204</v>
      </c>
      <c r="P26" s="3" t="s">
        <v>31</v>
      </c>
    </row>
    <row r="27" spans="1:17">
      <c r="G27" s="1" t="s">
        <v>30</v>
      </c>
      <c r="H27" s="11">
        <f>H26/(D5-0.5)</f>
        <v>3828</v>
      </c>
      <c r="I27" s="11">
        <f>I26/(E5-0.5)</f>
        <v>3592.8</v>
      </c>
      <c r="J27" s="11">
        <f>J26/(F5-0.5)</f>
        <v>3727.8823529411766</v>
      </c>
      <c r="K27" s="11">
        <f>K26/(G5-0.5)</f>
        <v>3727.8823529411766</v>
      </c>
      <c r="L27" s="13">
        <v>1500</v>
      </c>
      <c r="M27" s="13">
        <v>1500</v>
      </c>
      <c r="N27" s="13">
        <v>1500</v>
      </c>
      <c r="O27" s="13">
        <v>1500</v>
      </c>
      <c r="P27" s="13" t="s">
        <v>13</v>
      </c>
    </row>
    <row r="28" spans="1:17">
      <c r="I28" s="2"/>
      <c r="J28" s="2"/>
      <c r="K28" s="2"/>
      <c r="L28" s="3">
        <f>L27+L26</f>
        <v>7743</v>
      </c>
      <c r="M28" s="3">
        <f>M27+M26</f>
        <v>8228</v>
      </c>
      <c r="N28" s="3">
        <f>N27+N26</f>
        <v>9610</v>
      </c>
      <c r="O28" s="3">
        <f>O27+O26</f>
        <v>9704</v>
      </c>
      <c r="P28" s="3" t="s">
        <v>17</v>
      </c>
      <c r="Q28" s="2"/>
    </row>
    <row r="29" spans="1:17">
      <c r="I29" s="2"/>
      <c r="J29" s="2"/>
      <c r="K29" s="2"/>
      <c r="L29" s="11">
        <f>L26/L5</f>
        <v>891.85714285714289</v>
      </c>
      <c r="M29" s="11">
        <f t="shared" ref="M29:O29" si="9">M26/M5</f>
        <v>841</v>
      </c>
      <c r="N29" s="11">
        <f t="shared" si="9"/>
        <v>901.11111111111109</v>
      </c>
      <c r="O29" s="11">
        <f t="shared" si="9"/>
        <v>911.55555555555554</v>
      </c>
      <c r="P29" s="4" t="s">
        <v>30</v>
      </c>
      <c r="Q29" s="2"/>
    </row>
    <row r="30" spans="1:17">
      <c r="K30" s="22" t="s">
        <v>21</v>
      </c>
      <c r="L30" s="23" t="e">
        <f>#REF!/1000+L28/1000</f>
        <v>#REF!</v>
      </c>
      <c r="M30" s="23" t="e">
        <f>#REF!/1000+M28/1000</f>
        <v>#REF!</v>
      </c>
      <c r="N30" s="23" t="e">
        <f>#REF!/1000+N28/1000</f>
        <v>#REF!</v>
      </c>
      <c r="O30" s="23" t="e">
        <f>#REF!/1000+O28/1000</f>
        <v>#REF!</v>
      </c>
    </row>
    <row r="31" spans="1:17">
      <c r="K31" t="s">
        <v>21</v>
      </c>
      <c r="L31" s="27" t="e">
        <f>#REF!/1000</f>
        <v>#REF!</v>
      </c>
      <c r="M31" s="27" t="e">
        <f>L31</f>
        <v>#REF!</v>
      </c>
      <c r="N31" s="27" t="e">
        <f t="shared" ref="N31:O31" si="10">M31</f>
        <v>#REF!</v>
      </c>
      <c r="O31" s="27" t="e">
        <f t="shared" si="10"/>
        <v>#REF!</v>
      </c>
    </row>
    <row r="32" spans="1:17">
      <c r="L32" s="27"/>
      <c r="M32" s="27"/>
      <c r="N32" s="27"/>
      <c r="O32" s="27"/>
    </row>
    <row r="34" spans="1:10" ht="20">
      <c r="B34" s="14" t="s">
        <v>20</v>
      </c>
    </row>
    <row r="35" spans="1:10">
      <c r="B35" s="15" t="s">
        <v>3</v>
      </c>
      <c r="C35" s="15" t="s">
        <v>24</v>
      </c>
      <c r="D35" s="15" t="s">
        <v>25</v>
      </c>
      <c r="E35" s="15" t="s">
        <v>2</v>
      </c>
      <c r="G35" s="30" t="s">
        <v>26</v>
      </c>
      <c r="H35" s="30" t="s">
        <v>42</v>
      </c>
      <c r="I35" s="30" t="s">
        <v>43</v>
      </c>
      <c r="J35" s="30" t="s">
        <v>27</v>
      </c>
    </row>
    <row r="36" spans="1:10">
      <c r="A36" s="25" t="s">
        <v>5</v>
      </c>
      <c r="B36" s="5">
        <f t="shared" ref="B36:B42" si="11">D6*$L$4+E6*M$4+F6*N$4+G6*O$4</f>
        <v>28</v>
      </c>
      <c r="C36" s="5">
        <f>B36*1</f>
        <v>28</v>
      </c>
      <c r="D36" s="5">
        <f>C36*8</f>
        <v>224</v>
      </c>
      <c r="E36" s="8">
        <f t="shared" ref="E36:E54" si="12">B36*B6/1000</f>
        <v>1.4</v>
      </c>
      <c r="G36" s="21">
        <v>10</v>
      </c>
      <c r="H36" s="21">
        <v>10</v>
      </c>
      <c r="I36" s="21">
        <v>10</v>
      </c>
      <c r="J36" s="21">
        <v>10</v>
      </c>
    </row>
    <row r="37" spans="1:10">
      <c r="A37" s="25" t="s">
        <v>36</v>
      </c>
      <c r="B37" s="5">
        <f t="shared" si="11"/>
        <v>6</v>
      </c>
      <c r="C37" s="7">
        <f>B37*4</f>
        <v>24</v>
      </c>
      <c r="D37" s="5">
        <f t="shared" ref="D37:D54" si="13">C37*8</f>
        <v>192</v>
      </c>
      <c r="E37" s="8">
        <f t="shared" si="12"/>
        <v>1.95</v>
      </c>
      <c r="G37" s="21">
        <v>1</v>
      </c>
      <c r="H37" s="21">
        <v>1</v>
      </c>
      <c r="I37" s="21">
        <v>1</v>
      </c>
      <c r="J37" s="21">
        <v>1</v>
      </c>
    </row>
    <row r="38" spans="1:10">
      <c r="A38" s="25" t="s">
        <v>7</v>
      </c>
      <c r="B38" s="5">
        <f t="shared" si="11"/>
        <v>14</v>
      </c>
      <c r="C38" s="7">
        <f>B38*2</f>
        <v>28</v>
      </c>
      <c r="D38" s="5">
        <f t="shared" si="13"/>
        <v>224</v>
      </c>
      <c r="E38" s="8">
        <f t="shared" si="12"/>
        <v>2.8</v>
      </c>
      <c r="G38" s="21">
        <v>2</v>
      </c>
      <c r="H38" s="21">
        <v>2</v>
      </c>
      <c r="I38" s="21">
        <v>2</v>
      </c>
      <c r="J38" s="21">
        <v>2</v>
      </c>
    </row>
    <row r="39" spans="1:10">
      <c r="A39" s="25" t="s">
        <v>14</v>
      </c>
      <c r="B39" s="5">
        <f t="shared" si="11"/>
        <v>10</v>
      </c>
      <c r="C39" s="7">
        <f>B39*3</f>
        <v>30</v>
      </c>
      <c r="D39" s="5">
        <f t="shared" si="13"/>
        <v>240</v>
      </c>
      <c r="E39" s="8">
        <f t="shared" si="12"/>
        <v>1.32</v>
      </c>
      <c r="G39" s="21">
        <v>3</v>
      </c>
      <c r="H39" s="21">
        <v>3</v>
      </c>
      <c r="I39" s="21">
        <v>3</v>
      </c>
      <c r="J39" s="21">
        <v>3</v>
      </c>
    </row>
    <row r="40" spans="1:10">
      <c r="A40" s="21" t="s">
        <v>6</v>
      </c>
      <c r="B40" s="5">
        <f t="shared" si="11"/>
        <v>4</v>
      </c>
      <c r="C40" s="7">
        <f>B40*3</f>
        <v>12</v>
      </c>
      <c r="D40" s="5">
        <f t="shared" si="13"/>
        <v>96</v>
      </c>
      <c r="E40" s="8">
        <f t="shared" si="12"/>
        <v>0.12</v>
      </c>
      <c r="G40" s="21"/>
      <c r="H40" s="21"/>
      <c r="I40" s="21"/>
      <c r="J40" s="21"/>
    </row>
    <row r="41" spans="1:10">
      <c r="A41" s="21" t="s">
        <v>15</v>
      </c>
      <c r="B41" s="5">
        <f t="shared" si="11"/>
        <v>6</v>
      </c>
      <c r="C41" s="7">
        <f>B41*6</f>
        <v>36</v>
      </c>
      <c r="D41" s="5">
        <f t="shared" si="13"/>
        <v>288</v>
      </c>
      <c r="E41" s="8">
        <f t="shared" si="12"/>
        <v>1.1399999999999999</v>
      </c>
      <c r="G41" s="21"/>
      <c r="H41" s="21"/>
      <c r="I41" s="21"/>
      <c r="J41" s="21"/>
    </row>
    <row r="42" spans="1:10">
      <c r="A42" s="21" t="s">
        <v>11</v>
      </c>
      <c r="B42" s="5">
        <f t="shared" si="11"/>
        <v>15</v>
      </c>
      <c r="C42" s="7">
        <f>B42*3</f>
        <v>45</v>
      </c>
      <c r="D42" s="5">
        <f t="shared" si="13"/>
        <v>360</v>
      </c>
      <c r="E42" s="8">
        <f t="shared" si="12"/>
        <v>1.5</v>
      </c>
      <c r="G42" s="21">
        <v>2</v>
      </c>
      <c r="H42" s="21">
        <v>2</v>
      </c>
      <c r="I42" s="21">
        <v>2</v>
      </c>
      <c r="J42" s="21">
        <v>2</v>
      </c>
    </row>
    <row r="43" spans="1:10">
      <c r="A43" s="1" t="s">
        <v>9</v>
      </c>
      <c r="B43" s="5">
        <f>D13*$L$4+E13*M$4+F13*N$4+G13*O$4+7</f>
        <v>36</v>
      </c>
      <c r="C43" s="7">
        <f>B43*14</f>
        <v>504</v>
      </c>
      <c r="D43" s="5">
        <f t="shared" si="13"/>
        <v>4032</v>
      </c>
      <c r="E43" s="8">
        <f t="shared" si="12"/>
        <v>4.68</v>
      </c>
      <c r="G43" s="21">
        <v>10</v>
      </c>
      <c r="H43" s="21">
        <v>10</v>
      </c>
      <c r="I43" s="21">
        <v>10</v>
      </c>
      <c r="J43" s="21">
        <v>10</v>
      </c>
    </row>
    <row r="44" spans="1:10">
      <c r="A44" s="1" t="s">
        <v>22</v>
      </c>
      <c r="B44" s="5">
        <v>0</v>
      </c>
      <c r="C44" s="7">
        <f>B44*2.2</f>
        <v>0</v>
      </c>
      <c r="D44" s="7">
        <f t="shared" si="13"/>
        <v>0</v>
      </c>
      <c r="E44" s="8">
        <f t="shared" si="12"/>
        <v>0</v>
      </c>
      <c r="G44" s="21"/>
      <c r="H44" s="21"/>
      <c r="I44" s="21"/>
      <c r="J44" s="21"/>
    </row>
    <row r="45" spans="1:10">
      <c r="A45" s="1" t="s">
        <v>37</v>
      </c>
      <c r="B45" s="5">
        <f t="shared" ref="B45:B54" si="14">D15*$L$4+E15*M$4+F15*N$4+G15*O$4</f>
        <v>10</v>
      </c>
      <c r="C45" s="7">
        <f>B45*3</f>
        <v>30</v>
      </c>
      <c r="D45" s="5">
        <f t="shared" si="13"/>
        <v>240</v>
      </c>
      <c r="E45" s="8">
        <f t="shared" si="12"/>
        <v>1</v>
      </c>
      <c r="G45" s="21"/>
      <c r="H45" s="21"/>
      <c r="I45" s="21"/>
      <c r="J45" s="21"/>
    </row>
    <row r="46" spans="1:10">
      <c r="A46" s="1" t="s">
        <v>23</v>
      </c>
      <c r="B46" s="5">
        <f t="shared" si="14"/>
        <v>12</v>
      </c>
      <c r="C46" s="7">
        <f>B46*3</f>
        <v>36</v>
      </c>
      <c r="D46" s="5">
        <f t="shared" si="13"/>
        <v>288</v>
      </c>
      <c r="E46" s="8">
        <f t="shared" si="12"/>
        <v>1.92</v>
      </c>
      <c r="G46" s="21"/>
      <c r="H46" s="21"/>
      <c r="I46" s="21"/>
      <c r="J46" s="21"/>
    </row>
    <row r="47" spans="1:10">
      <c r="A47" s="1" t="s">
        <v>41</v>
      </c>
      <c r="B47" s="5">
        <v>0</v>
      </c>
      <c r="C47" s="7">
        <f>B47*3</f>
        <v>0</v>
      </c>
      <c r="D47" s="5">
        <f t="shared" si="13"/>
        <v>0</v>
      </c>
      <c r="E47" s="8">
        <f t="shared" si="12"/>
        <v>0</v>
      </c>
      <c r="G47" s="21"/>
      <c r="H47" s="21"/>
      <c r="I47" s="21"/>
      <c r="J47" s="21"/>
    </row>
    <row r="48" spans="1:10">
      <c r="A48" s="1" t="s">
        <v>10</v>
      </c>
      <c r="B48" s="5">
        <f t="shared" si="14"/>
        <v>4</v>
      </c>
      <c r="C48" s="7">
        <f>B48*4</f>
        <v>16</v>
      </c>
      <c r="D48" s="5">
        <f t="shared" si="13"/>
        <v>128</v>
      </c>
      <c r="E48" s="8">
        <f t="shared" si="12"/>
        <v>0.4</v>
      </c>
      <c r="G48" s="21"/>
      <c r="H48" s="21"/>
      <c r="I48" s="21"/>
      <c r="J48" s="21"/>
    </row>
    <row r="49" spans="1:17">
      <c r="A49" s="24" t="s">
        <v>12</v>
      </c>
      <c r="B49" s="5">
        <f t="shared" si="14"/>
        <v>68</v>
      </c>
      <c r="C49" s="7">
        <f>B49*2</f>
        <v>136</v>
      </c>
      <c r="D49" s="5">
        <f t="shared" si="13"/>
        <v>1088</v>
      </c>
      <c r="E49" s="8">
        <f t="shared" si="12"/>
        <v>3.1960000000000002</v>
      </c>
      <c r="G49" s="21">
        <v>20</v>
      </c>
      <c r="H49" s="21">
        <v>20</v>
      </c>
      <c r="I49" s="21">
        <v>20</v>
      </c>
      <c r="J49" s="21">
        <v>20</v>
      </c>
    </row>
    <row r="50" spans="1:17">
      <c r="A50" s="24" t="s">
        <v>39</v>
      </c>
      <c r="B50" s="5">
        <f t="shared" si="14"/>
        <v>87</v>
      </c>
      <c r="C50" s="7">
        <f>B50*2</f>
        <v>174</v>
      </c>
      <c r="D50" s="5">
        <f t="shared" si="13"/>
        <v>1392</v>
      </c>
      <c r="E50" s="8">
        <f t="shared" si="12"/>
        <v>3.48</v>
      </c>
      <c r="G50" s="21">
        <v>20</v>
      </c>
      <c r="H50" s="21">
        <v>20</v>
      </c>
      <c r="I50" s="21">
        <v>20</v>
      </c>
      <c r="J50" s="21">
        <v>20</v>
      </c>
    </row>
    <row r="51" spans="1:17">
      <c r="A51" s="24" t="s">
        <v>40</v>
      </c>
      <c r="B51" s="5">
        <f t="shared" si="14"/>
        <v>16</v>
      </c>
      <c r="C51" s="5">
        <f>B51*5</f>
        <v>80</v>
      </c>
      <c r="D51" s="5">
        <f t="shared" si="13"/>
        <v>640</v>
      </c>
      <c r="E51" s="8">
        <f t="shared" si="12"/>
        <v>3.2</v>
      </c>
      <c r="G51" s="21">
        <v>3</v>
      </c>
      <c r="H51" s="21">
        <v>3</v>
      </c>
      <c r="I51" s="21">
        <v>3</v>
      </c>
      <c r="J51" s="21">
        <v>3</v>
      </c>
    </row>
    <row r="52" spans="1:17">
      <c r="A52" s="26" t="s">
        <v>38</v>
      </c>
      <c r="B52" s="5">
        <f t="shared" si="14"/>
        <v>132</v>
      </c>
      <c r="C52" s="5">
        <v>10</v>
      </c>
      <c r="D52" s="5">
        <f t="shared" si="13"/>
        <v>80</v>
      </c>
      <c r="E52" s="8">
        <f t="shared" si="12"/>
        <v>0.52800000000000002</v>
      </c>
      <c r="G52" s="21"/>
      <c r="H52" s="21"/>
      <c r="I52" s="21"/>
      <c r="J52" s="21"/>
    </row>
    <row r="53" spans="1:17">
      <c r="A53" s="26" t="s">
        <v>19</v>
      </c>
      <c r="B53" s="5">
        <f t="shared" si="14"/>
        <v>4</v>
      </c>
      <c r="C53" s="5">
        <f>B53*2</f>
        <v>8</v>
      </c>
      <c r="D53" s="5">
        <f t="shared" si="13"/>
        <v>64</v>
      </c>
      <c r="E53" s="8">
        <f t="shared" si="12"/>
        <v>0.4</v>
      </c>
      <c r="G53" s="21"/>
      <c r="H53" s="21"/>
      <c r="I53" s="21"/>
      <c r="J53" s="21"/>
    </row>
    <row r="54" spans="1:17">
      <c r="A54" s="26" t="s">
        <v>18</v>
      </c>
      <c r="B54" s="5">
        <f t="shared" si="14"/>
        <v>1</v>
      </c>
      <c r="C54" s="5">
        <f>B54*8</f>
        <v>8</v>
      </c>
      <c r="D54" s="5">
        <f t="shared" si="13"/>
        <v>64</v>
      </c>
      <c r="E54" s="8">
        <f t="shared" si="12"/>
        <v>2.5000000000000001E-2</v>
      </c>
      <c r="G54" s="21"/>
      <c r="H54" s="21"/>
      <c r="I54" s="21"/>
      <c r="J54" s="21"/>
    </row>
    <row r="55" spans="1:17">
      <c r="A55" s="12"/>
      <c r="B55" s="12"/>
      <c r="C55" s="12"/>
      <c r="D55" s="12"/>
      <c r="E55" s="12"/>
      <c r="O55" s="2"/>
      <c r="P55" s="2"/>
      <c r="Q55" s="2"/>
    </row>
    <row r="56" spans="1:17">
      <c r="B56" s="6" t="s">
        <v>4</v>
      </c>
      <c r="C56" s="9">
        <f>SUM(C35:C55)</f>
        <v>1205</v>
      </c>
      <c r="D56" s="9">
        <f>SUM(D35:D55)</f>
        <v>9640</v>
      </c>
      <c r="E56" s="10">
        <f>SUM(E35:E55)</f>
        <v>29.058999999999994</v>
      </c>
      <c r="O56" s="2"/>
      <c r="P56" s="2"/>
      <c r="Q56" s="2"/>
    </row>
    <row r="57" spans="1:17">
      <c r="B57" s="6"/>
      <c r="C57" s="9"/>
      <c r="D57" s="9"/>
      <c r="E57" s="10"/>
      <c r="F57" s="2"/>
      <c r="G57" s="2"/>
      <c r="H57" s="2"/>
      <c r="O57" s="2"/>
      <c r="P57" s="2"/>
      <c r="Q57" s="2"/>
    </row>
    <row r="58" spans="1:17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>
      <c r="A75" s="2"/>
    </row>
    <row r="76" spans="1:17">
      <c r="A76" s="2"/>
      <c r="B76" s="2"/>
      <c r="C76" s="2"/>
      <c r="D76" s="2"/>
      <c r="E76" s="2"/>
      <c r="F76" s="2"/>
      <c r="G76" s="2"/>
    </row>
    <row r="77" spans="1:17">
      <c r="A77" s="2"/>
    </row>
  </sheetData>
  <mergeCells count="6">
    <mergeCell ref="L2:O2"/>
    <mergeCell ref="L3:O3"/>
    <mergeCell ref="D3:G3"/>
    <mergeCell ref="D2:G2"/>
    <mergeCell ref="H2:K2"/>
    <mergeCell ref="H3:K3"/>
  </mergeCells>
  <phoneticPr fontId="4" type="noConversion"/>
  <pageMargins left="0.75000000000000011" right="0.75000000000000011" top="1" bottom="1" header="0.5" footer="0.5"/>
  <pageSetup paperSize="9" scale="5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Essen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Hansjoerg Thommen</dc:creator>
  <cp:lastModifiedBy>Hansjoerg Thommen</cp:lastModifiedBy>
  <cp:lastPrinted>2017-05-20T09:12:17Z</cp:lastPrinted>
  <dcterms:created xsi:type="dcterms:W3CDTF">2016-08-22T05:40:26Z</dcterms:created>
  <dcterms:modified xsi:type="dcterms:W3CDTF">2017-11-01T13:43:52Z</dcterms:modified>
</cp:coreProperties>
</file>